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2720" windowHeight="14800" tabRatio="500" activeTab="3"/>
  </bookViews>
  <sheets>
    <sheet name="Google Web" sheetId="1" r:id="rId1"/>
    <sheet name="Google Blogs" sheetId="2" r:id="rId2"/>
    <sheet name="Google News" sheetId="3" r:id="rId3"/>
    <sheet name="How Social" sheetId="4" r:id="rId4"/>
  </sheets>
  <definedNames/>
  <calcPr fullCalcOnLoad="1"/>
</workbook>
</file>

<file path=xl/sharedStrings.xml><?xml version="1.0" encoding="utf-8"?>
<sst xmlns="http://schemas.openxmlformats.org/spreadsheetml/2006/main" count="1627" uniqueCount="1035">
  <si>
    <t>Average</t>
  </si>
  <si>
    <t xml:space="preserve">FB total </t>
  </si>
  <si>
    <t>Comments</t>
  </si>
  <si>
    <t>Digg comments</t>
  </si>
  <si>
    <t>Friendfeed comments</t>
  </si>
  <si>
    <t>reddit comments</t>
  </si>
  <si>
    <t>Hackernews</t>
  </si>
  <si>
    <t>(24763.55)</t>
  </si>
  <si>
    <t>(8454.48)</t>
  </si>
  <si>
    <t>(92.05)</t>
  </si>
  <si>
    <t>(24.74)</t>
  </si>
  <si>
    <t>(520.75)</t>
  </si>
  <si>
    <t>(1583.63)</t>
  </si>
  <si>
    <t>(2143.06)</t>
  </si>
  <si>
    <t>(4247.44)</t>
  </si>
  <si>
    <t>(13)</t>
  </si>
  <si>
    <t>(2.69)</t>
  </si>
  <si>
    <t>(218.9)</t>
  </si>
  <si>
    <t>(18.08)</t>
  </si>
  <si>
    <t>(230.13)</t>
  </si>
  <si>
    <t>(11.27)</t>
  </si>
  <si>
    <t>(380.64)</t>
  </si>
  <si>
    <t>(165.81)</t>
  </si>
  <si>
    <t>(1.71)</t>
  </si>
  <si>
    <t>(0.08)</t>
  </si>
  <si>
    <t>(0)</t>
  </si>
  <si>
    <t>(6.66)</t>
  </si>
  <si>
    <t>Average Activities across the Spheres</t>
  </si>
  <si>
    <t>Websphere</t>
  </si>
  <si>
    <t>Blogosphere</t>
  </si>
  <si>
    <t>Newssphere</t>
  </si>
  <si>
    <t>Special Interest Group</t>
  </si>
  <si>
    <t>Visualization</t>
  </si>
  <si>
    <t>Live video link from the ROV monitoring the damaged riser</t>
  </si>
  <si>
    <t>http://www.bp.com/liveassets/bp_internet/globalbp/globalbp_uk_english/homepage/STAGING/local_assets/bp_homepage/html/rov_stream.html</t>
  </si>
  <si>
    <t>http://www.bp.com</t>
  </si>
  <si>
    <t>Commercial</t>
  </si>
  <si>
    <t>Video</t>
  </si>
  <si>
    <t>Gulf Coast oil spill map</t>
  </si>
  <si>
    <t>http://paulrademacher.com/oilspill/</t>
  </si>
  <si>
    <t>http://paulrademacher.com</t>
  </si>
  <si>
    <t>Tracking the Gulf oil disaster - CNN.com</t>
  </si>
  <si>
    <t>BFB comments</t>
  </si>
  <si>
    <t>BFB shares</t>
  </si>
  <si>
    <t xml:space="preserve">BFB total </t>
  </si>
  <si>
    <t>BFB clicks</t>
  </si>
  <si>
    <t>BComments</t>
  </si>
  <si>
    <t>BDigg comments</t>
  </si>
  <si>
    <t>BFriendfeed comments</t>
  </si>
  <si>
    <t>Breddit comments</t>
  </si>
  <si>
    <t>BHackernews</t>
  </si>
  <si>
    <t>NYahoo! Inlinks</t>
  </si>
  <si>
    <t>NBT: Twitter Inlinks</t>
  </si>
  <si>
    <t>NDigg</t>
  </si>
  <si>
    <t>NDelicious</t>
  </si>
  <si>
    <t>NFB likes</t>
  </si>
  <si>
    <t>NFB comments</t>
  </si>
  <si>
    <t>NFB shares</t>
  </si>
  <si>
    <t xml:space="preserve">NFB total </t>
  </si>
  <si>
    <t>NFB clicks</t>
  </si>
  <si>
    <t>NComments</t>
  </si>
  <si>
    <t>NDigg comments</t>
  </si>
  <si>
    <t>NFriendfeed comments</t>
  </si>
  <si>
    <t>Nreddit comments</t>
  </si>
  <si>
    <t>NHackernews</t>
  </si>
  <si>
    <t>Correlation FB Likes</t>
  </si>
  <si>
    <t>Correlation Tweets</t>
  </si>
  <si>
    <t>Correlation FB Shares</t>
  </si>
  <si>
    <t>Correlation FB total</t>
  </si>
  <si>
    <t>Correlation Inlinks</t>
  </si>
  <si>
    <t>Average</t>
  </si>
  <si>
    <t>Photos</t>
  </si>
  <si>
    <t>BP chief Tony Hayward sold shares weeks before oil spill - Telegraph</t>
  </si>
  <si>
    <t>http://www.telegraph.co.uk/finance/newsbysector/energy/oilandgas/7804922/BP-chief-Tony-Hayward-sold-shares-weeks-before-oil-spill.html</t>
  </si>
  <si>
    <t>http://www.telegraph.co.uk</t>
  </si>
  <si>
    <t>Live Oil Spill Camera - live Video of Oil Spill - WKRG.com</t>
  </si>
  <si>
    <t>Global-News</t>
  </si>
  <si>
    <t>Global-News</t>
  </si>
  <si>
    <t>Special-Interest</t>
  </si>
  <si>
    <t>News-Media?</t>
  </si>
  <si>
    <t>News-Analysis?</t>
  </si>
  <si>
    <t>Energy+Environment</t>
  </si>
  <si>
    <t>Special-Interest</t>
  </si>
  <si>
    <t>Special-Interest</t>
  </si>
  <si>
    <t>Special-Interest</t>
  </si>
  <si>
    <t>Energy+Environment</t>
  </si>
  <si>
    <t>Special-Interest</t>
  </si>
  <si>
    <t>Special-Interest</t>
  </si>
  <si>
    <t>Special-Interest</t>
  </si>
  <si>
    <t>Total  Number</t>
  </si>
  <si>
    <t>http://www.whitehouse.gov/deepwater-bp-oil-spill/</t>
  </si>
  <si>
    <t>http://www.whitehouse.gov</t>
  </si>
  <si>
    <t>General</t>
  </si>
  <si>
    <t>Gulf Surface Oil Vanishing Quickly - NYTimes.com</t>
  </si>
  <si>
    <t>http://www.nytimes.com/2010/07/28/us/28spill.html</t>
  </si>
  <si>
    <t>http://www.nytimes.com</t>
  </si>
  <si>
    <t>PBS NewsHour Stream- Oil Spill Live Stream, Ustream.TV: Ray Suarez ...</t>
  </si>
  <si>
    <t>http://www.ustream.tv/pbsnewshour</t>
  </si>
  <si>
    <t>http://www.ustream.tv</t>
  </si>
  <si>
    <t>Oil Spill Volunteers - Cleanup in Mississippi, Louisiana, Alabama</t>
  </si>
  <si>
    <t>http://www.oilspillvolunteers.com/</t>
  </si>
  <si>
    <t>(26.83)</t>
  </si>
  <si>
    <t>(2.07)</t>
  </si>
  <si>
    <t>(0.02)</t>
  </si>
  <si>
    <t>(0.09)</t>
  </si>
  <si>
    <t>(199.35)</t>
  </si>
  <si>
    <t>(8361.42)</t>
  </si>
  <si>
    <t>(0.15)</t>
  </si>
  <si>
    <t>(0.06)</t>
  </si>
  <si>
    <t>(2.42)</t>
  </si>
  <si>
    <t>(5.33)</t>
  </si>
  <si>
    <t>(5.78)</t>
  </si>
  <si>
    <t>(13.53)</t>
  </si>
  <si>
    <t>(0.03)</t>
  </si>
  <si>
    <t>(215.89)</t>
  </si>
  <si>
    <t>(17.64)</t>
  </si>
  <si>
    <t>(222.32)</t>
  </si>
  <si>
    <t>(10.92)</t>
  </si>
  <si>
    <t>BYahoo! Inlinks</t>
  </si>
  <si>
    <t>BBT: Twitter Inlinks</t>
  </si>
  <si>
    <t>BDigg</t>
  </si>
  <si>
    <t>BDelicious</t>
  </si>
  <si>
    <t>BFB likes</t>
  </si>
  <si>
    <t>Oil spill: How bad  it could get - Jun. 4, 2010</t>
  </si>
  <si>
    <t>http://money.cnn.com/2010/06/04/news/economy/bp_spill_worst_case/index.htm</t>
  </si>
  <si>
    <t>http://money.cnn.com</t>
  </si>
  <si>
    <t>Google Crisis Response - Gulf of Mexico Oil Spill</t>
  </si>
  <si>
    <t>http://www.google.com/crisisresponse/oilspill/</t>
  </si>
  <si>
    <t>http://www.google.com</t>
  </si>
  <si>
    <t>Search Engine</t>
  </si>
  <si>
    <t>Oil Spill Gulf of Mexico 2010 - al.com</t>
  </si>
  <si>
    <t>Google ranking</t>
  </si>
  <si>
    <t>article title</t>
  </si>
  <si>
    <t>article url</t>
  </si>
  <si>
    <t>article host</t>
  </si>
  <si>
    <t>Kind</t>
  </si>
  <si>
    <t>Medium</t>
  </si>
  <si>
    <t>Medium 2</t>
  </si>
  <si>
    <t>Yahoo! Inlinks</t>
  </si>
  <si>
    <t>BT: Twitter Inlinks</t>
  </si>
  <si>
    <t xml:space="preserve">Digg </t>
  </si>
  <si>
    <t>Delicious</t>
  </si>
  <si>
    <t>FB likes</t>
  </si>
  <si>
    <t>FB comments</t>
  </si>
  <si>
    <t>FB shares</t>
  </si>
  <si>
    <t>FB total (likes, comments, shares)</t>
  </si>
  <si>
    <t>FB clicks</t>
  </si>
  <si>
    <t>BT: Comments on the URL</t>
  </si>
  <si>
    <t>BT: Digg comments</t>
  </si>
  <si>
    <t>BT: Friendfeed comments</t>
  </si>
  <si>
    <t>BT: reddit comments</t>
  </si>
  <si>
    <t>BT: Hackernews</t>
  </si>
  <si>
    <t>correlation with Likes</t>
  </si>
  <si>
    <t>correlation with Twitter</t>
  </si>
  <si>
    <t>Gulf relief well crews watch for tropical weather - Yahoo! News</t>
  </si>
  <si>
    <t>http://news.yahoo.com/s/ap/us_gulf_oil_spill</t>
  </si>
  <si>
    <t>http://news.yahoo.com</t>
  </si>
  <si>
    <t>News</t>
  </si>
  <si>
    <t>Article</t>
  </si>
  <si>
    <t>If It Was My Home - Visualizing the BP Oil Spill</t>
  </si>
  <si>
    <t>http://www.ifitwasmyhome.com/</t>
  </si>
  <si>
    <t>http://www.ifitwasmyhome.com</t>
  </si>
  <si>
    <t>http://www.usatoday.com/news/nation/oil-spill-map.htm</t>
  </si>
  <si>
    <t>http://www.usatoday.com</t>
  </si>
  <si>
    <t>Gulf Oil Spill Tracker</t>
  </si>
  <si>
    <t>http://oilspill.skytruth.org/</t>
  </si>
  <si>
    <t>http://oilspill.skytruth.org</t>
  </si>
  <si>
    <t>NASA - NASA Imagery of Oil Spill</t>
  </si>
  <si>
    <t>http://www.nasa.gov/topics/earth/features/oilspill/index.html</t>
  </si>
  <si>
    <t>http://www.nasa.gov</t>
  </si>
  <si>
    <t>BP Gulf Oil Spill Cheat Sheet: A Timeline of Unfortunate Events ...</t>
  </si>
  <si>
    <t>http://www.treehugger.com/files/2010/05/bp-gulf-oil-spill-timeline.php</t>
  </si>
  <si>
    <t>http://www.treehugger.com</t>
  </si>
  <si>
    <t>http://www.cnn.com/2010/US/04/29/interactive.spill.tracker/index.html</t>
  </si>
  <si>
    <t>http://www.cnn.com</t>
  </si>
  <si>
    <t>Oil Spill Timeline on Vimeo</t>
  </si>
  <si>
    <t>http://vimeo.com/12933322</t>
  </si>
  <si>
    <t>http://vimeo.com</t>
  </si>
  <si>
    <t>Social media sharing platform</t>
  </si>
  <si>
    <t>Louisiana Oil Spill 2010 PHOTOS: Gulf Of Mexico Disaster Unfolds</t>
  </si>
  <si>
    <t>http://www.huffingtonpost.com/2010/04/30/louisiana-oil-spill-2010_n_558287.html</t>
  </si>
  <si>
    <t>http://www.huffingtonpost.com</t>
  </si>
  <si>
    <t>http://www.gulfoilspilljobs.com/</t>
  </si>
  <si>
    <t>http://www.gulfoilspilljobs.com</t>
  </si>
  <si>
    <t>Service provision</t>
  </si>
  <si>
    <t>Gulf Oil Spill | National Geographic Channel</t>
  </si>
  <si>
    <t>http://channel.nationalgeographic.com/episode/gulf-oil-spill-5488/Overview</t>
  </si>
  <si>
    <t>http://channel.nationalgeographic.com</t>
  </si>
  <si>
    <t>Media</t>
  </si>
  <si>
    <t>Photo</t>
  </si>
  <si>
    <t>Official Google Blog: Mapping the Gulf oil spill in Google Earth</t>
  </si>
  <si>
    <t>http://www.wkrg.com/gulf_oil_spill/spill_cam/</t>
  </si>
  <si>
    <t>http://www.wkrg.com</t>
  </si>
  <si>
    <t>BP Oil Spill Live Feed: VIDEO Of Gulf Coast Gusher</t>
  </si>
  <si>
    <t>http://www.huffingtonpost.com/2010/05/26/bp-oil-spill-live-feed-vi_n_590635.html</t>
  </si>
  <si>
    <t>GlobalWarming.House.Gov | Oil Spill in the Gulf LiveCam</t>
  </si>
  <si>
    <t>http://globalwarming.house.gov/spillcam</t>
  </si>
  <si>
    <t>http://globalwarming.house.gov</t>
  </si>
  <si>
    <t>Governmental</t>
  </si>
  <si>
    <t>Oil spill approaches Louisiana coast - The Big Picture - Boston.com</t>
  </si>
  <si>
    <t>http://www.boston.com/bigpicture/2010/04/oil_spill_approaches_louisiana.html</t>
  </si>
  <si>
    <t>http://www.boston.com</t>
  </si>
  <si>
    <t>YouTube - US oil spill explained</t>
  </si>
  <si>
    <t>http://www.youtube.com/watch?v=XLiqvZOP8TY</t>
  </si>
  <si>
    <t>http://www.youtube.com</t>
  </si>
  <si>
    <t>Deepwater BP Oil Spill | The White House</t>
  </si>
  <si>
    <t>http://www.oil-price.net</t>
  </si>
  <si>
    <t>BP Releases Oil Spill Video After Pressure From White House and ...</t>
  </si>
  <si>
    <t>http://abcnews.go.com/Blotter/bp-releases-oil-spill-video-pressure-white-house/story?id=10629165</t>
  </si>
  <si>
    <t>http://abcnews.go.com</t>
  </si>
  <si>
    <t>BP Oil Spill Live Stream - live streaming video powered by Livestream</t>
  </si>
  <si>
    <t>http://www.livestream.com/oilspill</t>
  </si>
  <si>
    <t>http://www.livestream.com</t>
  </si>
  <si>
    <t>Gulf Oil Spill Could Spread to Atlantic Coast | Wired Science ...</t>
  </si>
  <si>
    <t>http://www.wired.com/wiredscience/2010/06/gulf-oil-could-spread-to-atlantic-coast/</t>
  </si>
  <si>
    <t>http://www.wired.com</t>
  </si>
  <si>
    <t>http://www.oilspillvolunteers.com</t>
  </si>
  <si>
    <t>Issue concern</t>
  </si>
  <si>
    <t>Gulf Oil Spill May Far Exceed Government, BP Estimates : NPR</t>
  </si>
  <si>
    <t>http://www.npr.org/templates/story/story.php?storyId=126809525</t>
  </si>
  <si>
    <t>http://www.npr.org</t>
  </si>
  <si>
    <t>Organization</t>
  </si>
  <si>
    <t>FOXNews.com - Gulf Oil Spill Aftermath: How to Help</t>
  </si>
  <si>
    <t>http://www.foxnews.com/us/2010/06/04/bp-oil-spill-aftermath-help/</t>
  </si>
  <si>
    <t>http://www.foxnews.com</t>
  </si>
  <si>
    <t>Gulf Oil Spill Not the Biggest Ever : Discovery News</t>
  </si>
  <si>
    <t>http://news.discovery.com/earth/gulf-oil-spill-ixtoc.html</t>
  </si>
  <si>
    <t>http://news.discovery.com</t>
  </si>
  <si>
    <t>Destin oil spill effects</t>
  </si>
  <si>
    <t>http://destinoilspill.com/</t>
  </si>
  <si>
    <t>http://destinoilspill.com</t>
  </si>
  <si>
    <t>USFWS - FWS Deepwater Horizon Oil Spill Response</t>
  </si>
  <si>
    <t>http://www.fws.gov/home/dhoilspill/</t>
  </si>
  <si>
    <t>http://www.fws.gov</t>
  </si>
  <si>
    <t>http://www.al.com/news/gulf-oil-spill/</t>
  </si>
  <si>
    <t>http://www.al.com</t>
  </si>
  <si>
    <t>Issue overview</t>
  </si>
  <si>
    <t>BBC News - Gulf of Mexico oil spill sparks new US drilling ban</t>
  </si>
  <si>
    <t>http://news.bbc.co.uk/2/hi/americas/8654138.stm</t>
  </si>
  <si>
    <t>http://news.bbc.co.uk</t>
  </si>
  <si>
    <t>Gulf of Mexico Oil Spill - Maps &amp; Satellite Images | Disaster ...</t>
  </si>
  <si>
    <t>http://www.esri.com/services/disaster-response/gulf-oil-spill-2010/index.html</t>
  </si>
  <si>
    <t>http://www.esri.com</t>
  </si>
  <si>
    <t>Kevin Costner may hold key to oil spill cleanup - Los Angeles Times</t>
  </si>
  <si>
    <t>http://articles.latimes.com/2010/may/21/nation/la-na-oil-spill-hollywood-20100521</t>
  </si>
  <si>
    <t>http://articles.latimes.com</t>
  </si>
  <si>
    <t>See how the oil spill grows in the Gulf of Mexico - USATODAY.com</t>
  </si>
  <si>
    <t>http://www.nola.com/news/gulf-oil-spill/</t>
  </si>
  <si>
    <t>http://www.nola.com</t>
  </si>
  <si>
    <t>Oil Spill Academic Task Force (OSATF)</t>
  </si>
  <si>
    <t>http://oilspill.fsu.edu/</t>
  </si>
  <si>
    <t>http://oilspill.fsu.edu</t>
  </si>
  <si>
    <t>1969 Oil Spill - Summary Articles and Images</t>
  </si>
  <si>
    <t>http://www.geog.ucsb.edu/~jeff/sb_69oilspill/69oilspill_articles2.html</t>
  </si>
  <si>
    <t>http://www.geog.ucsb.edu</t>
  </si>
  <si>
    <t>The Rosenstiel School::Oil Spill</t>
  </si>
  <si>
    <t>http://www.rsmas.miami.edu/oil-spill/</t>
  </si>
  <si>
    <t>http://www.rsmas.miami.edu</t>
  </si>
  <si>
    <t>Donate to the Gulf Coast Oil Spill Fund √¢¬Ä¬î Greater New Orleans ...</t>
  </si>
  <si>
    <t>http://www.gnof.org/disaster-on-the-gulf-coast/</t>
  </si>
  <si>
    <t>http://www.gnof.org</t>
  </si>
  <si>
    <t>Unified Command for the Deepwater BP Oil Spill | Deepwater Horizon ...</t>
  </si>
  <si>
    <t>http://www.deepwaterhorizonresponse.com/</t>
  </si>
  <si>
    <t>http://www.deepwaterhorizonresponse.com</t>
  </si>
  <si>
    <t>Deepwater Horizon oil spill - Wikipedia, the free encyclopedia</t>
  </si>
  <si>
    <t>http://en.wikipedia.org/wiki/Deepwater_Horizon_oil_spill</t>
  </si>
  <si>
    <t>http://en.wikipedia.org</t>
  </si>
  <si>
    <t>Wiki</t>
  </si>
  <si>
    <t>Encyclopedia entry</t>
  </si>
  <si>
    <t>Gulf Oil Spill Clean Up Jobs &amp; Resources - Risk Managment Disaster ...</t>
  </si>
  <si>
    <t>Oil spill in Louisiana bayou after boat hits wellhead, shoots oil ...</t>
  </si>
  <si>
    <t>http://www.nydailynews.com/news/national/2010/07/27/2010-07-27_gulf_oil_spill_in_louisiana_bayou_after_boat_hits_wellhead_shoots_oil_20_feet_in.html</t>
  </si>
  <si>
    <t>http://www.nydailynews.com</t>
  </si>
  <si>
    <t>Oil Spills</t>
  </si>
  <si>
    <t>http://library.thinkquest.org/CR0215471/oil_spills.htm</t>
  </si>
  <si>
    <t>http://library.thinkquest.org</t>
  </si>
  <si>
    <t>Oil spill concerns turn to compensation</t>
  </si>
  <si>
    <t>http://googleblog.blogspot.com/2010/05/mapping-gulf-oil-spill-in-google-earth.html</t>
  </si>
  <si>
    <t>http://googleblog.blogspot.com</t>
  </si>
  <si>
    <t>U.S. National Park Service NPS Oil Spill Response</t>
  </si>
  <si>
    <t>http://www.nps.gov/aboutus/oil-spill-response.htm</t>
  </si>
  <si>
    <t>http://www.nps.gov</t>
  </si>
  <si>
    <t>New Satellite Images of Oil Spill Show Its Spread [PICS]</t>
  </si>
  <si>
    <t>http://mashable.com/2010/05/21/oil-spill-pictures/</t>
  </si>
  <si>
    <t>http://mashable.com</t>
  </si>
  <si>
    <t>Nuking the oil spill: nuclear option being considered?</t>
  </si>
  <si>
    <t>http://www.oil-price.net/e0rticles/nukes-to-stop-the-oil-gusher.php</t>
  </si>
  <si>
    <t>http://latimesblogs.latimes.com/greenspace/2010/05/gulf-oil-spill-bp-says-top-kill-a-failure-moves-to-new-maneuver.html</t>
  </si>
  <si>
    <t>http://latimesblogs.latimes.com</t>
  </si>
  <si>
    <t>The Big Oil Spill - National Wildlife Federation</t>
  </si>
  <si>
    <t>http://www.nwf.org/Kids/Ranger-Rick/People-and-Places/Ranger-Rick-on-the-Big-Oil-Spill.aspx</t>
  </si>
  <si>
    <t>http://www.nwf.org</t>
  </si>
  <si>
    <t>Disaster in the Gulf- msnbc.com</t>
  </si>
  <si>
    <t>http://www.msnbc.msn.com/id/36947751/</t>
  </si>
  <si>
    <t>http://www.msnbc.msn.com</t>
  </si>
  <si>
    <t>The Oil Spill  Liability Trust Fund (OSLTF)</t>
  </si>
  <si>
    <t>http://www.uscg.mil/npfc/About_NPFC/osltf.asp</t>
  </si>
  <si>
    <t>http://www.uscg.mil</t>
  </si>
  <si>
    <t>Military</t>
  </si>
  <si>
    <t>Gulfseagrant.org: Oil Spill in the Gulf of Mexico</t>
  </si>
  <si>
    <t>http://gulfseagrant.tamu.edu/oilspill/index.htm</t>
  </si>
  <si>
    <t>http://gulfseagrant.tamu.edu</t>
  </si>
  <si>
    <t>Educational</t>
  </si>
  <si>
    <t>Florida Oil Spill Law</t>
  </si>
  <si>
    <t>http://www.floridaoilspilllaw.com/</t>
  </si>
  <si>
    <t>http://www.floridaoilspilllaw.com</t>
  </si>
  <si>
    <t>Oil Spill Crisis Map</t>
  </si>
  <si>
    <t>http://www.oilspill.labucketbrigade.org/</t>
  </si>
  <si>
    <t>http://www.oilspill.labucketbrigade.org</t>
  </si>
  <si>
    <t>Oil spill - Wikipedia, the free encyclopedia</t>
  </si>
  <si>
    <t>http://en.wikipedia.org/wiki/Oil_spill</t>
  </si>
  <si>
    <t>EPA: Michigan oil spill may have exceeded 1M gallons - Green House ...</t>
  </si>
  <si>
    <t>http://content.usatoday.com/communities/greenhouse/post/2010/07/epa-oil-michigan-river/1</t>
  </si>
  <si>
    <t>http://content.usatoday.com</t>
  </si>
  <si>
    <t>Gulf oil spill: As gusher stops, response playbook is being ...</t>
  </si>
  <si>
    <t>http://www.csmonitor.com/Environment/2010/0716/Gulf-oil-spill-As-gusher-stops-response-playbook-is-being-rewritten</t>
  </si>
  <si>
    <t>http://www.csmonitor.com</t>
  </si>
  <si>
    <t>BP oil spill | Environment | guardian.co.uk</t>
  </si>
  <si>
    <t>Florida Oil Spill Updates, Weather Alert, Travel Advisory ...</t>
  </si>
  <si>
    <t>http://www.visitflorida.com/florida_travel_advisory/</t>
  </si>
  <si>
    <t>http://www.visitflorida.com</t>
  </si>
  <si>
    <t>The Mariner Group -- Oil Spill History</t>
  </si>
  <si>
    <t>http://www.marinergroup.com/oil-spill-history.htm</t>
  </si>
  <si>
    <t>http://www.marinergroup.com</t>
  </si>
  <si>
    <t>Deepwater Horizon Oil Spill</t>
  </si>
  <si>
    <t>http://www.owcn.org/</t>
  </si>
  <si>
    <t>http://www.owcn.org</t>
  </si>
  <si>
    <t>Oil Spill Gulf of Mexico 2010 - NOLA.com</t>
  </si>
  <si>
    <t>Gulf Oil Spill | MNN - Mother Nature Network</t>
  </si>
  <si>
    <t>http://www.mnn.com/eco-glossary/oil-spill</t>
  </si>
  <si>
    <t>http://www.mnn.com</t>
  </si>
  <si>
    <t>Greenpoint v. Exxon - Greenpoint Oil Spill News and Information</t>
  </si>
  <si>
    <t>http://www.greenpointvexxon.com/</t>
  </si>
  <si>
    <t>http://www.greenpointvexxon.com</t>
  </si>
  <si>
    <t>International Oil Spill Conference 2011</t>
  </si>
  <si>
    <t>http://www.iosc.org/</t>
  </si>
  <si>
    <t>http://www.iosc.org</t>
  </si>
  <si>
    <t>Academic</t>
  </si>
  <si>
    <t>Cleanupoil.com Oil Spill &amp; Pollution Clean up Contractors Directory</t>
  </si>
  <si>
    <t>http://www.cleanupoil.com/</t>
  </si>
  <si>
    <t>http://www.cleanupoil.com</t>
  </si>
  <si>
    <t>Lobbyist</t>
  </si>
  <si>
    <t>Efforts Doubled to Clean Up Michigan Oil Spill - WSJ.com</t>
  </si>
  <si>
    <t>http://online.wsj.com/article/NA_WSJ_PUB:SB10001424052748703940904575395343704990382.html</t>
  </si>
  <si>
    <t>http://online.wsj.com</t>
  </si>
  <si>
    <t>Gulf Oil Spill 2010 Mapping Information - Governor's Office of ...</t>
  </si>
  <si>
    <t>http://gohsep.la.gov/oilspill.aspx</t>
  </si>
  <si>
    <t>http://gohsep.la.gov</t>
  </si>
  <si>
    <t>CBC News - World - Massive oil spill hits U.S. coast</t>
  </si>
  <si>
    <t>http://www.cbc.ca/world/story/2010/04/29/louisiana-oil-rig-spill.html</t>
  </si>
  <si>
    <t>http://www.cbc.ca</t>
  </si>
  <si>
    <t>http://voices.washingtonpost.com</t>
  </si>
  <si>
    <t>Reuters.com | Gulf of Mexico Oil Spill</t>
  </si>
  <si>
    <t>http://www.reuters.com/subjects/gulf-oil-spill</t>
  </si>
  <si>
    <t>http://www.reuters.com</t>
  </si>
  <si>
    <t>Where is the oil spill going? - Rod Dreher</t>
  </si>
  <si>
    <t>http://blog.beliefnet.com/roddreher/2010/05/where-is-the-oil-spill-going.html</t>
  </si>
  <si>
    <t>http://blog.beliefnet.com</t>
  </si>
  <si>
    <t>oil spill - Encyclopedia of Earth</t>
  </si>
  <si>
    <t>http://www.eoearth.org/article/oil_spill</t>
  </si>
  <si>
    <t>http://www.eoearth.org</t>
  </si>
  <si>
    <t>Gulf of Mexico Oil Spill (2010) : Gulf of Mexico Oil Spill (2010 ...</t>
  </si>
  <si>
    <t>http://www.washingtonpost.com/wp-dyn/content/article/2010/05/03/AR2010050301669.html</t>
  </si>
  <si>
    <t>http://www.washingtonpost.com</t>
  </si>
  <si>
    <t>BP failures mounting as Gulf oil spill worsens, oil giant ...</t>
  </si>
  <si>
    <t>http://www.nydailynews.com/news/national/2010/06/02/2010-06-02_bp_failures_mounting_as_gulf_oil_spill_worsens_oil_giant_struggles_to_find_a_sol.html</t>
  </si>
  <si>
    <t>Gulf oil spill: BP says 'top kill'  a failure, moves to new ...</t>
  </si>
  <si>
    <t>Amazon.com: Oil Spill! (Let's-Read-and-Find-Out Science 2)√¢¬Ä¬¶</t>
  </si>
  <si>
    <t>http://www.amazon.com/Oil-Spill-Lets-Read-Find-Out-Science/dp/0064451216</t>
  </si>
  <si>
    <t>http://www.amazon.com</t>
  </si>
  <si>
    <t>Book</t>
  </si>
  <si>
    <t>Oil spill</t>
  </si>
  <si>
    <t>http://www.smh.com.au/environment/oilspill</t>
  </si>
  <si>
    <t>http://www.smh.com.au</t>
  </si>
  <si>
    <t>Oil Spill News - Topix</t>
  </si>
  <si>
    <t>http://www.topix.com/news/oil-spill</t>
  </si>
  <si>
    <t>http://www.topix.com</t>
  </si>
  <si>
    <t>Deepwater Horizon / BP Oil Spill Response | Recent and Historical ...</t>
  </si>
  <si>
    <t>http://www.response.restoration.noaa.gov/dwh.php?entry_id=809</t>
  </si>
  <si>
    <t>Can robots stop Gulf of Mexico oil spill? | Crave - CNET</t>
  </si>
  <si>
    <t>http://news.cnet.com/8301-17938_105-20003460-1.html</t>
  </si>
  <si>
    <t>http://news.cnet.com</t>
  </si>
  <si>
    <t>Exxon Valdez Oil Spill Trustee Council</t>
  </si>
  <si>
    <t>http://www.evostc.state.ak.us/</t>
  </si>
  <si>
    <t>http://www.evostc.state.ak.us</t>
  </si>
  <si>
    <t>Latest Gulf Oil Spill FAQ: The Government's Power to Punish BP ...</t>
  </si>
  <si>
    <t>http://www.propublica.org/blog/item/gulf-oil-spill-faq-what-happened-what-may-have-caused-it-and-whos-responsib</t>
  </si>
  <si>
    <t>http://www.propublica.org</t>
  </si>
  <si>
    <t>http://science.howstuffworks.com</t>
  </si>
  <si>
    <t>NOAA Fisheries Office of Exxon Valdez Oil Spill (EVOS) Damage ...</t>
  </si>
  <si>
    <t>http://www.fakr.noaa.gov/oil/</t>
  </si>
  <si>
    <t>http://www.fakr.noaa.gov</t>
  </si>
  <si>
    <t>oil spill √¢¬Ä¬ì News Stories About oil spill - Page 1 | Newser</t>
  </si>
  <si>
    <t>http://www.newser.com/tag/2549/1/oil-spill.html</t>
  </si>
  <si>
    <t>http://www.newser.com</t>
  </si>
  <si>
    <t>Tampa Bay Online - Oil Spill News</t>
  </si>
  <si>
    <t>http://www2.tbo.com/news/reports/special/oil-spill/</t>
  </si>
  <si>
    <t>http://www2.tbo.com</t>
  </si>
  <si>
    <t>Oil Spill Recovery Institute</t>
  </si>
  <si>
    <t>http://www.pws-osri.org/</t>
  </si>
  <si>
    <t>http://www.pws-osri.org</t>
  </si>
  <si>
    <t>Topic: Oil Spill</t>
  </si>
  <si>
    <t>http://www.guardian.co.uk/environment/bp-oil-spill</t>
  </si>
  <si>
    <t>http://www.guardian.co.uk</t>
  </si>
  <si>
    <t>Oil spill in Gulf of Mexico: 1800 square miles and spreading</t>
  </si>
  <si>
    <t>http://personalmoneystore.com/moneyblog/2010/04/26/oil-spill-gulf-of-mexico/</t>
  </si>
  <si>
    <t>http://personalmoneystore.com</t>
  </si>
  <si>
    <t>The Frame: Aerial images of the oil spill</t>
  </si>
  <si>
    <t>http://blogs.sacbee.com/photos/2010/05/aerial-images-of-the-oil-spill.html</t>
  </si>
  <si>
    <t>http://blogs.sacbee.com</t>
  </si>
  <si>
    <t>Gulf Oil Spill Permanent Plug On Hold Due To Incoming Storms</t>
  </si>
  <si>
    <t>http://www.huffingtonpost.com/2010/08/11/gulf-oil-spill-storms-delay-relief-well_n_678005.html</t>
  </si>
  <si>
    <t>Steven Chu: BP Oil Spill Update</t>
  </si>
  <si>
    <t>http://www.huffingtonpost.com/steven-chu/bp-oil-spill-update_b_677251.html</t>
  </si>
  <si>
    <t>Vogue Italia's Oil Spill-Inspired Spread Stirs Muck</t>
  </si>
  <si>
    <t>http://www.huffingtonpost.com/2010/08/10/vogue-italias-oil-spill-i_n_677627.html</t>
  </si>
  <si>
    <t>Vogue "ITALIA" Takes On The Gulf Oil Spill With Photographer ...</t>
  </si>
  <si>
    <t>Oil Spill Continues; Will Robot Fix Leak? - CBS News</t>
  </si>
  <si>
    <t>http://www.cbsnews.com/stories/2010/04/26/national/main6433600.shtml</t>
  </si>
  <si>
    <t>http://www.cbsnews.com</t>
  </si>
  <si>
    <t>Oil Spills | Emergency Management | US EPA</t>
  </si>
  <si>
    <t>http://www.epa.gov/oilspill/</t>
  </si>
  <si>
    <t>http://www.epa.gov</t>
  </si>
  <si>
    <t>CDC | 2010 Gulf of Mexico Oil Spill</t>
  </si>
  <si>
    <t>http://www.bt.cdc.gov/gulfoilspill2010/</t>
  </si>
  <si>
    <t>http://www.bt.cdc.gov</t>
  </si>
  <si>
    <t>Achenblog - 'Oil  spill'</t>
  </si>
  <si>
    <t>http://voices.washingtonpost.com/achenblog/2010/06/oil_spill.html</t>
  </si>
  <si>
    <t>Man drilling Gulf oil spill relief well feeling a little pressure ...</t>
  </si>
  <si>
    <t>http://blog.al.com/live/2010/08/man_drilling_relief_well_feeli.html</t>
  </si>
  <si>
    <t>http://blog.al.com</t>
  </si>
  <si>
    <t>Hollywood Hair Disasters: Kim Kardashian's oil spill, Megan Fox's ...</t>
  </si>
  <si>
    <t>http://blog.zap2it.com/thedishrag/2010/08/hollywood-hair-disasters-kim-kardashians-oil-spill-megan-foxs-grease-pit.html</t>
  </si>
  <si>
    <t>http://blog.zap2it.com</t>
  </si>
  <si>
    <t>Dalian oil spill is all cleaned up | Analysis &amp; Opinion |</t>
  </si>
  <si>
    <t>http://blogs.reuters.com/environment/2010/07/dalian-oil-spill-is-all-cleaned-up/</t>
  </si>
  <si>
    <t>http://www.chicagotribune.com/topic/environmental-issues/environmental-pollution/water-pollution/gulf-of-mexico-oil-spill-(2010)-EVHST0000243.topic</t>
  </si>
  <si>
    <t>http://www.chicagotribune.com</t>
  </si>
  <si>
    <t>Oil Spill news, analysis, and opinion from Politics Daily. Your ...</t>
  </si>
  <si>
    <t>http://www.politicsdaily.com/category/oil-spill/</t>
  </si>
  <si>
    <t>http://www.politicsdaily.com</t>
  </si>
  <si>
    <t>Oil Spill - TIME  NewsFeed</t>
  </si>
  <si>
    <t>http://newsfeed.time.com/tag/oil-spill/</t>
  </si>
  <si>
    <t>http://newsfeed.time.com</t>
  </si>
  <si>
    <t>http://www.theoildrum.com/node/6832</t>
  </si>
  <si>
    <t>Gulf oil spill lawsuits go to New Orleans judge (AP)</t>
  </si>
  <si>
    <t>http://www.oilspillupdates.com/oil-spill-news/gulf-oil-spill-lawsuits-go-to-new-orleans-judge-ap/</t>
  </si>
  <si>
    <t>Florida Releases August 10, 2010 Gulf Oil Spill Situation Update ...</t>
  </si>
  <si>
    <t>http://www.thegovmonitor.com/world_news/united_states/florida-releases-august-10-2010-gulf-oil-spill-situation-update-36811.html</t>
  </si>
  <si>
    <t>Message in a Bottle Found by Gulf Oil Spill Workers</t>
  </si>
  <si>
    <t>http://www.aolnews.com/world/article/message-in-a-bottle-found-by-gulf-oil-spill-workers/19587400</t>
  </si>
  <si>
    <t>http://www.response.restoration.noaa.gov</t>
  </si>
  <si>
    <t>Where is the Oil Spill? | zero hedge</t>
  </si>
  <si>
    <t>http://www.zerohedge.com/article/where-oil-spill</t>
  </si>
  <si>
    <t>http://www.zerohedge.com</t>
  </si>
  <si>
    <t>Oil Spill Response - Oil Spill Preparedness and Response</t>
  </si>
  <si>
    <t>http://www.oilspillresponse.com/</t>
  </si>
  <si>
    <t>http://www.oilspillresponse.com</t>
  </si>
  <si>
    <t>HowStuffWorks "How do you clean up an oil spill?"</t>
  </si>
  <si>
    <t>http://science.howstuffworks.com/environmental/green-science/cleaning-oil-spill.htm</t>
  </si>
  <si>
    <t>http://blogs.barrons.com/stockstowatchtoday/2010/08/10/oil-spill-suits-to-be-heard-in-new-orleans/</t>
  </si>
  <si>
    <t>Gulf of Mexico oil spill litigation will be handled in New Orleans ...</t>
  </si>
  <si>
    <t>http://www.nola.com/news/gulf-oil-spill/index.ssf/2010/08/new_orleans_is_selected_as_sit.html</t>
  </si>
  <si>
    <t>Rep. Mike Honda: BP Oil Spill's Latest Victims: Asian American ...</t>
  </si>
  <si>
    <t>http://www.huffingtonpost.com/rep-mike-honda/bp-oil-spills-latest-vict_b_675628.html</t>
  </si>
  <si>
    <t>Gulf Oil Spill Litigation to Be Heard in New Orleans Court ¬´ The ...</t>
  </si>
  <si>
    <t>http://washingtonindependent.com/94316/gulf-oil-spill-litigation-to-be-heard-in-new-orleans-court</t>
  </si>
  <si>
    <t>Jack Johnson Raising $70000 for Gulf Oil Spill Relief - Spinner</t>
  </si>
  <si>
    <t>http://www.spinner.com/2010/08/09/jack-johnson-gulf-oil-spill-relief/</t>
  </si>
  <si>
    <t>http://topics.gannett.com/oil+spill/?template=news-press</t>
  </si>
  <si>
    <t>http://topics.gannett.com</t>
  </si>
  <si>
    <t>Platform Inlinks</t>
  </si>
  <si>
    <t>BT: Twitter</t>
  </si>
  <si>
    <t>Twitter Inlinks: Topsy tweets</t>
  </si>
  <si>
    <t>Digg</t>
  </si>
  <si>
    <t>¬†</t>
  </si>
  <si>
    <t>http://www.2010oilspill.com/</t>
  </si>
  <si>
    <t>After the Gulf oil spill, Florida tourism should stop advertising ...</t>
  </si>
  <si>
    <t>http://www.tnooz.com/2010/08/09/news/after-the-gulf-oil-spill-florida-tourism-should-stop-advertising-and-start-communicating/</t>
  </si>
  <si>
    <t>BP forms Gulf of Mexico oil spill escrow trust (Scandinavian Oil ...</t>
  </si>
  <si>
    <t>Scientists: gov't Gulf oil spill report 'ludicrous'</t>
  </si>
  <si>
    <t>http://www.digitaljournal.com/article/295792</t>
  </si>
  <si>
    <t>Panhandle contractor cuts oil spill cleanup workers' wages | al.com</t>
  </si>
  <si>
    <t>http://blog.al.com/live/2010/08/panhandle_contractor_cuts_oil.html</t>
  </si>
  <si>
    <t>http://www.artknowledgenews.com/2010-08-11-00-34-47-vogue-italia-takes-on-the-gulf-oil-spill-with-photographer-steven-meisel.html</t>
  </si>
  <si>
    <t>Gulf Oil Spill Does Little Harm to Florida Beaches | Oil Spill News</t>
  </si>
  <si>
    <t>http://www.oilspillnews.net/bp-oil-spill-news/gulf-oil-spill-does-little-harm-to-florida-beaches/</t>
  </si>
  <si>
    <t>NOAA Gulf of Mexico oil spill trajectory forecast for Tuesday ...</t>
  </si>
  <si>
    <t>http://www.nola.com/news/gulf-oil-spill/index.ssf/2010/08/noaa_gulf_of_mexico_oil_spill_78.html</t>
  </si>
  <si>
    <t>Oceanography Professor Analyzes NOAA Oil Spill Report | US Post Today.</t>
  </si>
  <si>
    <t>http://www.usposttoday.com/oceanography-professor-analyzes-noaa-oil-spill-report/</t>
  </si>
  <si>
    <t>Lessons From Federal Response To Gulf Oil Spill</t>
  </si>
  <si>
    <t>http://www.eurasiareview.com/201008106779/lessonsffrom-federal-response-to-gulf-oil-spill.html</t>
  </si>
  <si>
    <t>Michigan oil spill echoes Minnesota leak in 2002 ¬´ Minnesota ...</t>
  </si>
  <si>
    <t>http://minnesotaindependent.com/63093/michigan-oil-spill-echoes-minnesota-leak-in-2002</t>
  </si>
  <si>
    <t>RealClearPolitics - Obama Cites Katrina, Oil Spill In Praising ...</t>
  </si>
  <si>
    <t>http://www.realclearpolitics.com/articles/2010/08/09/obama_cites_katrina_oil_spill_in_praising_saints_super_bowl_title_106670.html</t>
  </si>
  <si>
    <t>BMC conducts checks on seafood items after oil spill ‚Äì Hindustan ...</t>
  </si>
  <si>
    <t>http://naturalsignature.com/wordpress-themes/bmc-conducts-checks-on-seafood-items-after-oil-spill-hindustan-times.html</t>
  </si>
  <si>
    <t>The Oil Drum | BP's Deepwater Oil Spill - Details of the Cement ...</t>
  </si>
  <si>
    <t>http://www.mnn.com/lifestyle/arts-culture/blogs/vogue-italia-uses-oil-spill-theme-for-new-photo-shoot</t>
  </si>
  <si>
    <t>No more oil spill off Mumbai coast: Jairam Ramesh | My-India.Net</t>
  </si>
  <si>
    <t>http://www.my-india.net/archives/2797</t>
  </si>
  <si>
    <t>The Documentary Blog ¬ª Spike Lee takes on the BP Oil Spill in new ...</t>
  </si>
  <si>
    <t>http://www.thedocumentaryblog.com/index.php/2010/08/10/spike-lee-takes-on-the-bp-oil-spill-in-new-documentary/</t>
  </si>
  <si>
    <t>The Oil Spill Miracle? | Dissident Voice</t>
  </si>
  <si>
    <t>http://dissidentvoice.org/2010/08/the-oil-spill-miracle/</t>
  </si>
  <si>
    <t>Mumbai oil spill now an environmental disaster - India News - IBNLive</t>
  </si>
  <si>
    <t>http://ibnlive.in.com/news/mumbai-oil-spill-now-an-environmental-disaster/128515-3.html?from=tn</t>
  </si>
  <si>
    <t>http://ibnlive.in.com</t>
  </si>
  <si>
    <t>Global Voices in English ¬ª USA: Oil Spill Generates Swell in ...</t>
  </si>
  <si>
    <t>http://globalvoicesonline.org/2010/08/09/usa-oil-spill-generates-swell-in-creative-expression/</t>
  </si>
  <si>
    <t>Oil-Spill Suits to Be Heard in New Orleans - Stocks To Watch Today ...</t>
  </si>
  <si>
    <t>http://www.thedailybeast.com/cheat-sheet/item/the-overblown-oil-spill/gulf-disaster/</t>
  </si>
  <si>
    <t>Wisconsin Scientists Fight Oil Spill - Milwaukee News Story - WISN ...</t>
  </si>
  <si>
    <t>http://www.wisn.com/news/24561106/detail.html</t>
  </si>
  <si>
    <t>Was Matt Simmons Right About The Oil Spill?</t>
  </si>
  <si>
    <t>http://www.businessinsider.com/was-matt-simmons-right-about-the-oil-spill-2010-8</t>
  </si>
  <si>
    <t>http://www.businessinsider.com</t>
  </si>
  <si>
    <t>Wolfram|Alpha Blog : A Financial Perspective of the Oil Spill</t>
  </si>
  <si>
    <t>http://blog.wolframalpha.com/2010/08/09/a-financial-perspective-of-the-oil-spill/</t>
  </si>
  <si>
    <t>Oil spill, flood diverted tourists to North Alabama parks ...</t>
  </si>
  <si>
    <t>http://blog.al.com/breaking/2010/08/oil_spill_floods_diverted_tour.html</t>
  </si>
  <si>
    <t>BP Editing Gulf Oil Spill Video Feeds To Hide Many Oil and Gas ...</t>
  </si>
  <si>
    <t>http://blog.alexanderhiggins.com/2010/08/10/bp-editing-gulf-oil-spill-video-feeds-hide-oil-gas-leaks-cracks-sea-floor/</t>
  </si>
  <si>
    <t>Oil Spill Opens Old Katrina Wounds | GlobalShift</t>
  </si>
  <si>
    <t>http://www.globalshift.org/2010/08/09/oil-spill-opens-old-katrina-wounds/</t>
  </si>
  <si>
    <t>http://www.mcclatchydc.com/2010/08/10/98770/what-lies-in-the-future-for-the.html</t>
  </si>
  <si>
    <t>BP Complaints | Beachcombers turn up Gulf oil spill debris ...</t>
  </si>
  <si>
    <t>http://www.bpcomplaints.com/2010/08/beachcombers-turn-up-gulf-oil-spill-debris-miamiherald-com/</t>
  </si>
  <si>
    <t>Manmohan Singh seeks report on Mumbai oil spill - IndiaVision News</t>
  </si>
  <si>
    <t>http://www.indiavision.com/news/article/topnews/89088/</t>
  </si>
  <si>
    <t>gulf oil spill - BP Oil Spill Gives Myrtle Beach Property ...</t>
  </si>
  <si>
    <t>Oil Spill Claims Process Questions - Ecocentric - TIME.com</t>
  </si>
  <si>
    <t>http://ecocentric.blogs.time.com/2010/08/10/oil-spill-joint-investigation-of-bp-claims/</t>
  </si>
  <si>
    <t>BP Gulf Oil Spill Price Tag About $6.1 Billion to Date | Epoch Times</t>
  </si>
  <si>
    <t>http://www.theepochtimes.com/n2/content/view/40723/</t>
  </si>
  <si>
    <t>New Orleans Judge To Preside Over Oil Spill Suits - New Orleans ...</t>
  </si>
  <si>
    <t>http://www.wdsu.com/news/24579711/detail.html</t>
  </si>
  <si>
    <t>http://stockmarketsreview.com/pressrelease/2010/08/11/bp-forms-gulf-of-mexico-oil-spill-escrow-trust/</t>
  </si>
  <si>
    <t>CNN Political Ticker: All politics, all the time Blog Archive ...</t>
  </si>
  <si>
    <t>http://politicalticker.blogs.cnn.com/2010/08/08/oil-spill-still-a-disaster-for-parts-of-gulf-allen-says/</t>
  </si>
  <si>
    <t>http://www.theoildrum.com/node/6827</t>
  </si>
  <si>
    <t>Jack Johnson Raises Money For Gulf Oil Spill Recovery</t>
  </si>
  <si>
    <t>http://www.luxist.com/2010/08/08/jack-johnson-raises-money-for-gulf-oil-spill-recovery/</t>
  </si>
  <si>
    <t>Video: The Mumbai Oil Spill - India Real Time - WSJ</t>
  </si>
  <si>
    <t>http://blogs.wsj.com/indiarealtime/2010/08/10/video-the-mumbai-oil-spill/</t>
  </si>
  <si>
    <t>NOAA Administrator: Still ONLY sniffing seafood, NO chemical test ...</t>
  </si>
  <si>
    <t>http://www.floridaoilspilllaw.com/noaa-administrator-still-only-sniffing-seafood-no-chemical-test-for-dispersant-but-were-working-on-it</t>
  </si>
  <si>
    <t>Environmental Report for Suisun Marsh Oil Spill Complete</t>
  </si>
  <si>
    <t>http://yubanet.com/california/Environmental-Report-for-Suisun-Marsh-Oil-Spill-Complete.php</t>
  </si>
  <si>
    <t>Vogue Italia uses oil spill theme for new photo shoot | MNN ...</t>
  </si>
  <si>
    <t>Learning from the past: Impacts of oil spill | SeacoastOnline.com</t>
  </si>
  <si>
    <t>http://www.seacoastonline.com/articles/20100810-NEWS-8100361</t>
  </si>
  <si>
    <t>BP's Gulf Oil Spill Costs Rise To $6.1 Billion</t>
  </si>
  <si>
    <t>http://www.kktv.com/home/headlines/100258954.html</t>
  </si>
  <si>
    <t>Michigan Oil Spill Update</t>
  </si>
  <si>
    <t>http://www.wilx.com/news/headlines/100361769.html</t>
  </si>
  <si>
    <t>Oil Spill Disaster 2010 Gulf (part13) ‚Äì BP Oil Spill ‚Äì Rick ...</t>
  </si>
  <si>
    <t>BP oil spill case goes to court : Ghana Business News</t>
  </si>
  <si>
    <t>http://www.ghanabusinessnews.com/2010/08/11/bp-oil-spill-case-goes-to-court/</t>
  </si>
  <si>
    <t>BP oil spill's impacts on vulnerable minority communities (Reps ...</t>
  </si>
  <si>
    <t>http://thehill.com/blogs/congress-blog/energy-a-environment/113325-bp-oil-spills-impacts-on-vulnerable-minority-communities-reps-mike-honda-and-anh-qjosephq-cao</t>
  </si>
  <si>
    <t>The Overblown Oil Spill - The Daily Beast</t>
  </si>
  <si>
    <t>http://www.healthjournalism.org/blog/2010/08/report-looks-at-oil-spill-fallout-for-children-families/</t>
  </si>
  <si>
    <t>Calhoun County oil spill echoes Minnesota leak in 2002 ¬´ Michigan ...</t>
  </si>
  <si>
    <t>http://michiganmessenger.com/40701/calhoun-county-oil-spill-echoes-minnesota-leak-in-2002</t>
  </si>
  <si>
    <t>BP oil spill fund gets first $3 billion deposit as claims pile up</t>
  </si>
  <si>
    <t>http://personalmoneystore.com/moneyblog/2010/08/09/bp-oil-spill-fund/</t>
  </si>
  <si>
    <t>No more oil spill off Mumbai coast: Jairam Ramesh</t>
  </si>
  <si>
    <t>http://www.mid-day.com/news/2010/aug/100810-no-more-oil-spill-jairam-ramesh.htm</t>
  </si>
  <si>
    <t>Effects of BP's oil spill might persist for years | McClatchy</t>
  </si>
  <si>
    <t>http://www.mcclatchydc.com/2010/08/08/98767/effects-of-the-bps-oil-spill-might.html</t>
  </si>
  <si>
    <t>Mumbai oil spill Disaster ‚Äì MSC Chitra collided with MV Khalijia ...</t>
  </si>
  <si>
    <t>http://today24news.com/breaking/mumbai-oil-spill-disaster-msc-chitra-collided-with-mv-khalijia-iii-092795</t>
  </si>
  <si>
    <t>Oil spill Mangaf, Kuwait, Sunday - Day 5</t>
  </si>
  <si>
    <t>http://nicoleb.org/b2/index.php/oil-spill-mangaf-kuwait-sunday-day-5</t>
  </si>
  <si>
    <t>What lies in the Gulf Coast's future after the oil spill? | McClatchy</t>
  </si>
  <si>
    <t>http://hotpoliticians.com/2010/08/11/gulf-oil-spill-permanent-plug-on-hold-due-to-incoming-storms/</t>
  </si>
  <si>
    <t>Tapping The Cloud To Tackle Oil Spill | CloudAve</t>
  </si>
  <si>
    <t>http://www.cloudave.com/link/tapping-the-cloud-to-tackle-oil-spill</t>
  </si>
  <si>
    <t>Legal oil spill work is heading to New Orleans ‚Äì Houston Chronicle ...</t>
  </si>
  <si>
    <t>http://www.financemoz.com/legal-oil-spill-work-is-heading-to-new-orleans-houston-chronicle.html</t>
  </si>
  <si>
    <t>http://wiki-denmark.com/bp-oil-spill-gives-myrtle-beach-property-management-a-boost-in-tourism/</t>
  </si>
  <si>
    <t>Twenty22-India on the move: The Oil spill effect</t>
  </si>
  <si>
    <t>http://20twentytwo.blogspot.com/2010/08/oil-spill-effect.html</t>
  </si>
  <si>
    <t>http://www.scandoil.com/moxie-bm2/news/spot_news/bp-forms-gulf-of-mexico-oil-spill-escrow-trust.shtml</t>
  </si>
  <si>
    <t>BP Forms Gulf of Mexico Oil Spill Escrow Trust ¬´ Business ...</t>
  </si>
  <si>
    <t>Oil spill plugged, but more oiled birds than ever are being found ...</t>
  </si>
  <si>
    <t>Lindsey Williams BP Gulf Coast Oil Spill Is Out of Control 3 of 7 ...</t>
  </si>
  <si>
    <t>http://eyescoops.ca/2010/08/lindsey-williams-bp-gulf-coast-oil-spill-is-out-of-control-3-of-7-mp4/</t>
  </si>
  <si>
    <t>XE.com - FACTBOX-Liabilities BP faces from Gulf oil spill</t>
  </si>
  <si>
    <t>Final 'kill' of Gulf oil spill well set to begin this week | Trendific</t>
  </si>
  <si>
    <t>http://www.trendific.com/trendific-news/final-kill-of-gulf-oil-spill-well-set-to-begin-this-week/</t>
  </si>
  <si>
    <t>Oil Spill may have Lasting Effect on Sea Life | MyWayBusiness.com</t>
  </si>
  <si>
    <t>http://mywaybusiness.com/oil-spill-may-have-lasting-effect-on-sea-life/1530/</t>
  </si>
  <si>
    <t>5 Funny BP Oil Spill Videos | greenopolis recycling rewards</t>
  </si>
  <si>
    <t>http://greenopolis.com/goblog/green-groove/5-funny-bp-oil-spill-videos</t>
  </si>
  <si>
    <t>The Government is Dealing with the Oil Spill Like the Soviets ...</t>
  </si>
  <si>
    <t>http://www.zerohedge.com/article/government-dealing-oil-spill-soviets-dealt-chernobyl</t>
  </si>
  <si>
    <t>Gulf Oil Spill RAW NOAA Video ROV caps Deepwater Horizon leak ...</t>
  </si>
  <si>
    <t>http://www.oilspillingulfofmexico.com/gulf-oil-spill-raw-noaa-video-rov-caps-deepwater-horizon-leak-underwater/</t>
  </si>
  <si>
    <t>http://www.samachartoday.com/no-fresh-oil-spill-reported-anti-pollution-ops-continue/8923</t>
  </si>
  <si>
    <t>Local officials told to halt oil spill work - Oil Spill ...</t>
  </si>
  <si>
    <t>http://www.sunherald.com/2010/08/09/2393891/local-officials-told-to-halt-oil.html</t>
  </si>
  <si>
    <t>http://www.sunherald.com</t>
  </si>
  <si>
    <t>BP oil spill lawsuits sent to Louisiana (AFP)</t>
  </si>
  <si>
    <t>http://www.mynewsledger.com/2010/08/oil-spill-disaster-2010-gulf-part13-bp-oil-spill-rick-kuykendall-legal-issues/</t>
  </si>
  <si>
    <t>Michigan oil spill caused by 5-foot tear in Enbridge pipeline ...</t>
  </si>
  <si>
    <t>http://www.mnn.com/earth-matters/wilderness-resources/stories/michigan-oil-spill-caused-by-5-foot-tear-in-enbridge-pipe</t>
  </si>
  <si>
    <t>Report looks at oil-spill fallout for children, families ...</t>
  </si>
  <si>
    <t>THE ENVIRONMENTALIST: U.S. Energy Secretary: BP Oil Spill Update</t>
  </si>
  <si>
    <t>http://www.the-environmentalist.org/2010/08/us-energy-secretary-bp-oil-spill-update.html</t>
  </si>
  <si>
    <t>mcbrooklyn: Gulf Oil Spill: Mermaids Speak Out (Video)</t>
  </si>
  <si>
    <t>http://mcbrooklyn.blogspot.com/2010/08/gulf-oil-spill-mermaids-speak-out-video.html</t>
  </si>
  <si>
    <t>BP Oil Spill From Above ¬´ Christopher Fowler's Blog</t>
  </si>
  <si>
    <t>http://www.christopherfowler.co.uk/blog/?p=6257</t>
  </si>
  <si>
    <t>Gulf Of Mexico Oil Spill Cam - Live Feed Video From BP Webcams Of ...</t>
  </si>
  <si>
    <t>http://www.oilspillcam.info/2010/08/us-maritime-laws-hamper-oil-spill.html</t>
  </si>
  <si>
    <t>Vogue's Oil Spill Fashion Spread | Disinformation</t>
  </si>
  <si>
    <t>http://www.disinfo.com/2010/08/vogues-oil-spill-fashion-spread/</t>
  </si>
  <si>
    <t>Scholars and Rogues ¬ª Gulf oil spill decimating mermaid population</t>
  </si>
  <si>
    <t>James Cameron Says Government Ignored His Oil Spill Response Plan ...</t>
  </si>
  <si>
    <t>http://nymag.com/daily/entertainment/2010/08/james_cameron_says_government.html</t>
  </si>
  <si>
    <t>Catholic Charities Archdiocese of New Orleans ¬ª Oil Spill Response ...</t>
  </si>
  <si>
    <t>http://www.ccano.org/oil-spill-response-update/?utm_source=rss&amp;utm_medium=rss&amp;utm_campaign=oil-spill-response-update</t>
  </si>
  <si>
    <t>Gulf Oil Spill Permanent Plug On Hold Due To Incoming Storms ...</t>
  </si>
  <si>
    <t>President Barack Obama supports directing most BP oil spill ...</t>
  </si>
  <si>
    <t>http://www.nola.com/news/gulf-oil-spill/index.ssf/2010/08/post_27.html</t>
  </si>
  <si>
    <t>Bill Chameides: Putting BP's Oil Spill Into Context</t>
  </si>
  <si>
    <t>http://www.huffingtonpost.com/bill-chameides/putting-bps-oil-spill-int_b_673906.html</t>
  </si>
  <si>
    <t>Update On Gulf Of Mexico Oil Spill | Oxfordprospect.co.uk ‚Äì Oxford ...</t>
  </si>
  <si>
    <t>http://oxfordprospect.wordpress.com/2010/08/09/update-on-gulf-of-mexico-oil-spill/</t>
  </si>
  <si>
    <t>Vogue Italia's Oil Spill-Inspired Spread Stirs Muck | News Feeds Blog</t>
  </si>
  <si>
    <t>http://www.newsfeedsblog.com/2010/08/11/vogue-italias-oil-spill-inspired-spread-stirs-muck/</t>
  </si>
  <si>
    <t>Oil spill still leaves questions for coast economy</t>
  </si>
  <si>
    <t>BusinessWeek</t>
  </si>
  <si>
    <t>http://www.businessweek.com/ap/financialnews/D9HH94B00.htm</t>
  </si>
  <si>
    <t>http://www.businessweek.com</t>
  </si>
  <si>
    <t>Rehabbed birds find new home after Mich. oil spill</t>
  </si>
  <si>
    <t>WLNS</t>
  </si>
  <si>
    <t>http://www.wlns.com/Global/story.asp?S=12961886</t>
  </si>
  <si>
    <t>http://www.wlns.com</t>
  </si>
  <si>
    <t>BP Oil Spill Lawsuits Centralized in New Orleans</t>
  </si>
  <si>
    <t>AboutLawsuits.com</t>
  </si>
  <si>
    <t>http://www.aboutlawsuits.com/oil-spill-lawsuit-consolidation-12059/</t>
  </si>
  <si>
    <t>http://www.aboutlawsuits.com</t>
  </si>
  <si>
    <t>Fishing ban off Florida Panhandle lifted as squalls halt oil spill effort</t>
  </si>
  <si>
    <t>MiamiHerald.com</t>
  </si>
  <si>
    <t>http://www.miamiherald.com/2010/08/10/1770485/fishing-ban-off-panhandle-lifted.html</t>
  </si>
  <si>
    <t>http://www.miamiherald.com</t>
  </si>
  <si>
    <t>Mumbai Oil Spill: MSC Chitra's Captain Accuses MV Khalijia's Captain</t>
  </si>
  <si>
    <t>india-server.com</t>
  </si>
  <si>
    <t>http://www.india-server.com/news/mumbai-oil-spill-msc-chitras-captain-31781.html</t>
  </si>
  <si>
    <t>http://www.india-server.com</t>
  </si>
  <si>
    <t>IEA warns of Gulf spill effect on new oil supplies</t>
  </si>
  <si>
    <t>Financial Times</t>
  </si>
  <si>
    <t>http://www.ft.com/cms/s/02ed8bd2-a544-11df-b734-00144feabdc0.html</t>
  </si>
  <si>
    <t>http://www.ft.com</t>
  </si>
  <si>
    <t>http://www.xe.com/news/2010/08/10/1327201.htm?utm_source=RSS&amp;utm_medium=TL&amp;utm_content=NOGEO&amp;utm_campaign=News_RSS_Art4</t>
  </si>
  <si>
    <t>No fresh oil spill reported, anti-pollution ops continue</t>
  </si>
  <si>
    <t>http://www.cbc.ca/news/pointofview/2010/08/vogue-italia-is-oil-spill-fashion-shoot-in-poor-taste.html</t>
  </si>
  <si>
    <t>Feinberg answers: oil spill claims questions</t>
  </si>
  <si>
    <t>Pensacola News Journal</t>
  </si>
  <si>
    <t>http://www.pnj.com/article/20100811/NEWS01/8110336/Feinberg-answers-oil-spill-claims-questions</t>
  </si>
  <si>
    <t>http://www.pnj.com</t>
  </si>
  <si>
    <t>http://www.allnewswebsite.com/2010/science-news/bp-oil-spill-lawsuits-sent-to-louisiana-afp/</t>
  </si>
  <si>
    <t>Oil Spill ‚Äì What Happens Next? | Celebrity Gossip Oops</t>
  </si>
  <si>
    <t>http://www.celebrityness.com/jon-stewart/oil-spill-what-happens-next/</t>
  </si>
  <si>
    <t>Security's Carol McAllister Part of Oil Spill Response Team ...</t>
  </si>
  <si>
    <t>http://www.bowdoin.edu/news/archives/1bowdoincampus/007646.shtml</t>
  </si>
  <si>
    <t>WW Grainger July sales up 21 percent on oil spill clean-up</t>
  </si>
  <si>
    <t>Reuters</t>
  </si>
  <si>
    <t>http://www.reuters.com/article/idUSTRE67A2NC20100811</t>
  </si>
  <si>
    <t>BP downsizes Miami oil spill operations center</t>
  </si>
  <si>
    <t>http://www.miamiherald.com/2010/08/11/1771022/bp-downsizes-miami-oil-spill-operations.html</t>
  </si>
  <si>
    <t>Post oil spill, Mumbai's civic body checks on seafood</t>
  </si>
  <si>
    <t>India Today</t>
  </si>
  <si>
    <t>http://indiatoday.intoday.in/site/Story/108616/India/post-oil-spill,-mumbais-civic-body-checks-on-seafood-.html</t>
  </si>
  <si>
    <t>http://indiatoday.intoday.in</t>
  </si>
  <si>
    <t>Flight risk: local birds could face danger from BP spill</t>
  </si>
  <si>
    <t>Rochester City Newspaper</t>
  </si>
  <si>
    <t>http://www.rochestercitynewspaper.com/news/articles/2010/08/Flight-risk-local-birds-could-face-danger-from-BP-spill/</t>
  </si>
  <si>
    <t>http://www.rochestercitynewspaper.com</t>
  </si>
  <si>
    <t>BP Delays Libya Deep Water Drilling, But Insists It's Safe</t>
  </si>
  <si>
    <t>Wall Street Journal</t>
  </si>
  <si>
    <t>http://online.wsj.com/article/BT-CO-20100811-706942.html</t>
  </si>
  <si>
    <t>Australian oil industry acting on lessons of Montara spill: APPEA</t>
  </si>
  <si>
    <t>Platts</t>
  </si>
  <si>
    <t>http://www.platts.com/RSSFeedDetailedNews.aspx?xmlpath=RSSFeed/HeadlineNews/NaturalGas/6292750.xml</t>
  </si>
  <si>
    <t>http://www.platts.com</t>
  </si>
  <si>
    <t>Construction workers honored for oil spill action</t>
  </si>
  <si>
    <t>Salt Lake Tribune</t>
  </si>
  <si>
    <t>http://www.scholarsandrogues.com/2010/08/10/gulf-oil-spill-decimating-mermaid-population/</t>
  </si>
  <si>
    <t>Tbo.com</t>
  </si>
  <si>
    <t>http://www.sltrib.com/sltrib/home/50088695-76/oil-spill-butte-construction.html.csp</t>
  </si>
  <si>
    <t>http://www.sltrib.com</t>
  </si>
  <si>
    <t>BP Oil Spill Fund Should Cover Mental Health Claims; NAMI Warns Administrator ...</t>
  </si>
  <si>
    <t>PR Newswire (press release)</t>
  </si>
  <si>
    <t>MSC Chitra Crash Accident pics , Mumbai oil spill continues, 300 ...</t>
  </si>
  <si>
    <t>http://onlinemovie12.blogspot.com/2010/08/msc-chitra-crash-accident-pics-mumbai.html</t>
  </si>
  <si>
    <t>BP's Gulf oil spill costs rise to $6.1 billion (AP) | www.bullfax.com</t>
  </si>
  <si>
    <t>http://www.bullfax.com/?q=node-bps-gulf-oil-spill-costs-rise-61-billion-ap</t>
  </si>
  <si>
    <t>article source</t>
  </si>
  <si>
    <t>http://www.washingtonpost.com/wp-dyn/content/article/2010/08/10/AR2010081006027.html</t>
  </si>
  <si>
    <t>Protests spew over Montana-Gulf pipeline plan</t>
  </si>
  <si>
    <t>USA Today</t>
  </si>
  <si>
    <t>http://www.usatoday.com/money/economy/2010-08-11-pipeline11_ST_N.htm</t>
  </si>
  <si>
    <t>Remember the Gulf oil spill</t>
  </si>
  <si>
    <t>OregonLive.com</t>
  </si>
  <si>
    <t>http://www.oregonlive.com/opinion/index.ssf/2010/08/remember_the_gulf_oil_spill.html</t>
  </si>
  <si>
    <t>http://www.oregonlive.com</t>
  </si>
  <si>
    <t>Gulf beaches are open, but misperceptions abound</t>
  </si>
  <si>
    <t>Independent</t>
  </si>
  <si>
    <t>http://www.independent.co.uk/travel/news-and-advice/gulf-beaches-are-open-but-misperceptions-abound-2049668.html</t>
  </si>
  <si>
    <t>http://www.independent.co.uk</t>
  </si>
  <si>
    <t>Oil spill in Michigan's Kalamazoo River has echoes of Gulf of Mexico disaster</t>
  </si>
  <si>
    <t>http://www.washingtonpost.com/wp-dyn/content/article/2010/08/05/AR2010080506562.html?hpid=topnews</t>
  </si>
  <si>
    <t>Congress Fails to Increase Liability Limits for Victims of BP Oil Spill</t>
  </si>
  <si>
    <t>InjuryBoard.com (blog)</t>
  </si>
  <si>
    <t>http://charleston.injuryboard.com/toxic-substances/congress-fails-to-increase-liability-limits-for-victims-of-bp-oil-spill-.aspx?googleid=283670</t>
  </si>
  <si>
    <t>http://charleston.injuryboard.com</t>
  </si>
  <si>
    <t>Oil spill a drain on county purses that's slippery to quantify</t>
  </si>
  <si>
    <t>Miami Today</t>
  </si>
  <si>
    <t>http://www.miamitodaynews.com/news/100812/story2.shtml</t>
  </si>
  <si>
    <t>Vogue Italia: Is oil spill fashion shoot in poor taste?</t>
  </si>
  <si>
    <t>CBC.ca</t>
  </si>
  <si>
    <t>http://www.ndtv.com/article/india/mumbai-oil-spill-impact-on-the-environment-43528</t>
  </si>
  <si>
    <t>http://www.ndtv.com</t>
  </si>
  <si>
    <t>Icahn Wagered $1 Billion on Energy Stocks During BP Oil Spill</t>
  </si>
  <si>
    <t>Bloomberg</t>
  </si>
  <si>
    <t>http://www.miamitodaynews.com</t>
  </si>
  <si>
    <t>Effects of oil spill continue for local seafood sellers</t>
  </si>
  <si>
    <t>Montgomery Advertiser</t>
  </si>
  <si>
    <t>http://www.montgomeryadvertiser.com/article/20100811/NEWS01/8110348/Effects-of-oil-spill-continue-for-local-seafood-sellers</t>
  </si>
  <si>
    <t>Tropical Weather Moves in on Oil Spill Site</t>
  </si>
  <si>
    <t>CBS News</t>
  </si>
  <si>
    <t>http://www.cbsnews.com/stories/2010/08/11/national/main6763248.shtml</t>
  </si>
  <si>
    <t>Sandra Bullock to Remain Part of Oil-Spill Campaign</t>
  </si>
  <si>
    <t>New York Times (blog)</t>
  </si>
  <si>
    <t>http://artsbeat.blogs.nytimes.com/2010/08/11/sandra-bullock-to-remain-part-of-oil-spill-campaign/</t>
  </si>
  <si>
    <t>http://artsbeat.blogs.nytimes.com</t>
  </si>
  <si>
    <t>http://birmingham.bizjournals.com/birmingham/stories/2010/08/09/daily17.html</t>
  </si>
  <si>
    <t>http://birmingham.bizjournals.com</t>
  </si>
  <si>
    <t>Death toll in China landslides rises to 1117</t>
  </si>
  <si>
    <t>Salon</t>
  </si>
  <si>
    <t>http://www.salon.com/news/china/?story=/news/feature/2010/08/11/as_china_floods_1</t>
  </si>
  <si>
    <t>http://www.salon.com</t>
  </si>
  <si>
    <t>Cleanup on oil spill near India continues</t>
  </si>
  <si>
    <t>CNN</t>
  </si>
  <si>
    <t>http://www.cnn.com/2010/WORLD/asiapcf/08/10/india.oil.spill/</t>
  </si>
  <si>
    <t>BP may drill again in oil spill reservoir</t>
  </si>
  <si>
    <t>http://content.usatoday.com/communities/greenhouse/post/2010/08/bp-oil-spill-gulf-1/1</t>
  </si>
  <si>
    <t>Fishermen-turned-skimmers deal with complexities of oil spill cleanup and ...</t>
  </si>
  <si>
    <t>The Louisiana Record (blog)</t>
  </si>
  <si>
    <t>http://www.louisianarecord.com/news/228776-fishermen-turned-skimmers-deal-with-complexities-of-oil-spill-cleanup-and-claims-forms</t>
  </si>
  <si>
    <t>http://www.louisianarecord.com</t>
  </si>
  <si>
    <t>Wescorp Defines Strategy for Gulf of Mexico Spill Remediation and Long-Term ...</t>
  </si>
  <si>
    <t>National Post (registration) (blog)</t>
  </si>
  <si>
    <t>http://www.financialpost.com/markets/news/Wescorp Defines Strategy Gulf Mexico Spill Remediation Long Term/3384981/story.html</t>
  </si>
  <si>
    <t>http://www.financialpost.com</t>
  </si>
  <si>
    <t>Greenpeace workers to study effects of Gulf oil spill</t>
  </si>
  <si>
    <t>http://www.keysnet.com/2010/08/11/247127/sba-opens-keys-oil-loan-office.html</t>
  </si>
  <si>
    <t>http://www.keysnet.com</t>
  </si>
  <si>
    <t>Oil spill: CPCB asks GPCB to keep watch on Gujarat coastline</t>
  </si>
  <si>
    <t>http://www2.tbo.com/content/2010/aug/11/greenpeace-workers-study-effects-gulf-oil-spill/news-breaking/</t>
  </si>
  <si>
    <t>Spike Lee talks about oil spill</t>
  </si>
  <si>
    <t>S2Smagazine.com</t>
  </si>
  <si>
    <t>http://www.s2smagazine.com/node/3283</t>
  </si>
  <si>
    <t>http://www.s2smagazine.com</t>
  </si>
  <si>
    <t>http://www.prnewswire.com/news-releases/bp-oil-spill-fund-should-cover-mental-health-claims-nami-warns-administrator-kenneth-feinberg-that-exclusion-would-be-neither-fair-nor-equitable-100430219.html</t>
  </si>
  <si>
    <t>http://www.prnewswire.com</t>
  </si>
  <si>
    <t>Texas Sues BP‚Ä¶But Not over Oil Spill</t>
  </si>
  <si>
    <t>AllGov</t>
  </si>
  <si>
    <t>http://www.allgov.com/Top_Stories/ViewNews/Texas_Sues_BP__But_Not_over_Oil_Spill_100811</t>
  </si>
  <si>
    <t>http://www.allgov.com</t>
  </si>
  <si>
    <t>US maritime laws hamper oil spill settlements</t>
  </si>
  <si>
    <t>Washington Post</t>
  </si>
  <si>
    <t>IBNLive.com</t>
  </si>
  <si>
    <t>http://ibnlive.in.com/news/mumbai-oil-spill-testing-times-for-bombil-prawns/128624-3.html?from=tn</t>
  </si>
  <si>
    <t>Artist finds peace from oil spill in artwork</t>
  </si>
  <si>
    <t>http://www.pnj.com/article/20100811/NEWS05/8110307/1006/NEWS01/Artist-finds-peace-from-oil-spill-in-artwork</t>
  </si>
  <si>
    <t>Black River oil spill much larger than estimated</t>
  </si>
  <si>
    <t>WCAX</t>
  </si>
  <si>
    <t>http://www.wcax.com/Global/story.asp?S=12960328</t>
  </si>
  <si>
    <t>http://www.wcax.com</t>
  </si>
  <si>
    <t>Kids create mock oil spill at UWF camp</t>
  </si>
  <si>
    <t>http://www.pnj.com/article/20100811/NEWS05/8110306/1006/NEWS01/Kids-create-mock-oil-spill-at-UWF-camp</t>
  </si>
  <si>
    <t>Gulf oil spill forces Bill Hood Broncos to lose coach, gain catcher</t>
  </si>
  <si>
    <t>Farmington Daily Times</t>
  </si>
  <si>
    <t>http://www.daily-times.com/ci_15739506</t>
  </si>
  <si>
    <t>http://www.daily-times.com</t>
  </si>
  <si>
    <t>Panhandle contractor cuts oil spill cleanup workers' wages</t>
  </si>
  <si>
    <t>al.com (blog)</t>
  </si>
  <si>
    <t>Oil spill spares coast</t>
  </si>
  <si>
    <t>Sydney Morning Herald</t>
  </si>
  <si>
    <t>http://www.smh.com.au/victoria/oil-spill-spares-coast-20100810-11y9g.html</t>
  </si>
  <si>
    <t>Mumbai oil spill: Impact on the environment</t>
  </si>
  <si>
    <t>NDTV.com</t>
  </si>
  <si>
    <t>http://www.indianexpress.com/news/oil-spill-15-ships-stranded-41-waiting-to-dock/658718/</t>
  </si>
  <si>
    <t>http://www.indianexpress.com</t>
  </si>
  <si>
    <t>http://www.bloomberg.com/news/2010-08-09/icahn-hedge-funds-wagered-1-billion-on-energy-stocks-during-bp-oil-spill.html</t>
  </si>
  <si>
    <t>http://www.bloomberg.com</t>
  </si>
  <si>
    <t>Cellect Plastics LLC's Opflex(TM) Foam to Assist in Dalian, China Oil Spill ...</t>
  </si>
  <si>
    <t>http://www.montgomeryadvertiser.com</t>
  </si>
  <si>
    <t>Hollywood Hair Disasters: Kim Kardashian's oil spill, Megan Fox's grease pit</t>
  </si>
  <si>
    <t>Zap2it.com (blog)</t>
  </si>
  <si>
    <t>BP Oil Spill Recovery Effort Seen Through $3 Billion Deposit</t>
  </si>
  <si>
    <t>Execte News</t>
  </si>
  <si>
    <t>http://www.execte.com/business/2010/bp-oil-spill-recovery-effort-seen-through-3-billion-deposit-10081552.html</t>
  </si>
  <si>
    <t>http://www.execte.com</t>
  </si>
  <si>
    <t>Birmingham to host governors' meeting</t>
  </si>
  <si>
    <t>Birmingham Business Journal</t>
  </si>
  <si>
    <t>http://ibnlive.in.com/generalnewsfeed/news/greens-worried-over-oil-spill-damage-to-beaches/222175.html</t>
  </si>
  <si>
    <t>Fallout Begins After Senate's Failure to Act on Energy, Oil Spill</t>
  </si>
  <si>
    <t>New York Times</t>
  </si>
  <si>
    <t>http://www.nytimes.com/gwire/2010/08/05/05greenwire-fallout-begins-after-senates-failure-to-act-on-54000.html</t>
  </si>
  <si>
    <t>The 'Spill' ... and our complicity</t>
  </si>
  <si>
    <t>San Juan Record</t>
  </si>
  <si>
    <t>http://www.sjrnews.com/view/full_story/9062762/article-The-‚ÄòSpill‚Äô---and-our-complicity?instance=home_news_left</t>
  </si>
  <si>
    <t>http://www.sjrnews.com</t>
  </si>
  <si>
    <t>Parish hires law firm for potential oil-spill litigation</t>
  </si>
  <si>
    <t>Daily Comet</t>
  </si>
  <si>
    <t>http://www.dailycomet.com/article/20100811/FEATURES12/100819866/1292?Title=Parish-hires-law-firm-for-potential-oil-spill-litigation</t>
  </si>
  <si>
    <t>http://www.dailycomet.com</t>
  </si>
  <si>
    <t>Oil-Spill Dispersants Come Under New Scrutiny At Senate Hearing</t>
  </si>
  <si>
    <t>http://online.wsj.com/article/BT-CO-20100804-716483.html</t>
  </si>
  <si>
    <t>Oil spill impacting coffee prices</t>
  </si>
  <si>
    <t>WWLP 22News</t>
  </si>
  <si>
    <t>http://www.wwlp.com/dpp/news/local/franklin/Oil-spill-impacting-coffee-prices</t>
  </si>
  <si>
    <t>http://www.wwlp.com</t>
  </si>
  <si>
    <t>SBA opens Keys oil-loan office</t>
  </si>
  <si>
    <t>KeysNet</t>
  </si>
  <si>
    <t>DailyFinance</t>
  </si>
  <si>
    <t>http://www.dailyfinance.com/story/company-news/bp-plaintiffs-gulf-oil-spill/19583949/</t>
  </si>
  <si>
    <t>Times of India</t>
  </si>
  <si>
    <t>http://timesofindia.indiatimes.com/city/vadodara/Oil-spill-CPCB-asks-GPCB-to-keep-watch-on-Gujarat-coastline/articleshow/6289556.cms</t>
  </si>
  <si>
    <t>http://timesofindia.indiatimes.com</t>
  </si>
  <si>
    <t>Petroleum giant told: Pay oil spill victims</t>
  </si>
  <si>
    <t>allvoices</t>
  </si>
  <si>
    <t>http://www.allvoices.com/contributed-news/6493938-petroleum-giant-told-pay-oil-spill-victims</t>
  </si>
  <si>
    <t>http://www.allvoices.com</t>
  </si>
  <si>
    <t>Newark company's tests help detect toxins from Gulf oil spill</t>
  </si>
  <si>
    <t>Newark Post</t>
  </si>
  <si>
    <t>http://www.newarkpostonline.com/articles/2010/08/11/news/doc4c61ae4f97425599898796.txt</t>
  </si>
  <si>
    <t>http://www.newarkpostonline.com</t>
  </si>
  <si>
    <t>Mumbai oil spill: Testing times for bombil, prawns</t>
  </si>
  <si>
    <t>Mayport shrimpers dodge any ill effects of Gulf oil spill despite early worries</t>
  </si>
  <si>
    <t>Florida Times-Union</t>
  </si>
  <si>
    <t>http://jacksonville.com/community/shorelines/2010-08-09/story/mayport-shrimpers-dodge-any-ill-effects-gulf-oil-spill-despite</t>
  </si>
  <si>
    <t>http://jacksonville.com</t>
  </si>
  <si>
    <t>Children Deal With Gulf Oil Spill Stress Too</t>
  </si>
  <si>
    <t>NPR</t>
  </si>
  <si>
    <t>http://www.npr.org/templates/story/story.php?storyId=129022326</t>
  </si>
  <si>
    <t>Local man who cleaned oil spill says he's sick</t>
  </si>
  <si>
    <t>abc11.com</t>
  </si>
  <si>
    <t>http://abclocal.go.com/wtvd/story?section=news/local&amp;id=7603238</t>
  </si>
  <si>
    <t>http://abclocal.go.com</t>
  </si>
  <si>
    <t>Pets Affected by Oil Spill Getting Help</t>
  </si>
  <si>
    <t>Anchorage Daily News</t>
  </si>
  <si>
    <t>http://www.adn.com/2010/08/10/1404710/pets-affected-by-oil-spill-getting.html</t>
  </si>
  <si>
    <t>http://www.adn.com</t>
  </si>
  <si>
    <t>BP, Credit Suisse, Lehman, Morgan Stanley in Court News</t>
  </si>
  <si>
    <t>http://www.businessweek.com/news/2010-08-11/bp-credit-suisse-lehman-morgan-stanley-in-court-news.html</t>
  </si>
  <si>
    <t>James Cameron Says Government Ignored His BP Oil Spill Advice</t>
  </si>
  <si>
    <t>MTV.com</t>
  </si>
  <si>
    <t>http://www.mtv.com/news/articles/1645339/20100808/story.jhtml</t>
  </si>
  <si>
    <t>http://www.mtv.com</t>
  </si>
  <si>
    <t>Oil spill: 15 ships stranded, 41 waiting to dock</t>
  </si>
  <si>
    <t>Indian Express</t>
  </si>
  <si>
    <t>http://rawstory.com/rs/2010/0811/gulf-scientists-hampered-restrictions-confidentially-agreements/</t>
  </si>
  <si>
    <t>http://rawstory.com</t>
  </si>
  <si>
    <t>More Hearing Good News about Gulf Spill</t>
  </si>
  <si>
    <t>Pew Research Center for the People and the Press</t>
  </si>
  <si>
    <t>SDIX Collaborates with Ocean Research &amp; Conservation Association to Address ...</t>
  </si>
  <si>
    <t>MarketWatch (press release)</t>
  </si>
  <si>
    <t>http://www.marketwatch.com/story/cellect-plastics-llcs-opflextm-foam-to-assist-in-dalian-china-oil-spill-cleanup-2010-08-10?reflink=MW_news_stmp</t>
  </si>
  <si>
    <t>http://www.marketwatch.com</t>
  </si>
  <si>
    <t>The Business Insider</t>
  </si>
  <si>
    <t>At least 154 treated for suspected oil spill-related conditions in coastal Alabama</t>
  </si>
  <si>
    <t>http://blog.al.com/live/2010/08/at_least_154_treated_for_oil_r.html</t>
  </si>
  <si>
    <t>Greens worried over oil spill damage to beaches</t>
  </si>
  <si>
    <t>http://www.newyorkinjurynews.com/2010/08/11/gas-station-pays-epa-49k-for-2009-oil-spill_201008114552.html</t>
  </si>
  <si>
    <t>http://www.newyorkinjurynews.com</t>
  </si>
  <si>
    <t>Michigan: Oil Spill Response Focuses on Wildlife</t>
  </si>
  <si>
    <t>http://www.nytimes.com/2010/07/31/us/31brfs-OILSPILLRESP_BRF.html</t>
  </si>
  <si>
    <t>Mote to hold program on Deepwater Horizon spill</t>
  </si>
  <si>
    <t>Boca Beacon</t>
  </si>
  <si>
    <t>http://www.bocabeacon.com/?p=4811</t>
  </si>
  <si>
    <t>http://www.bocabeacon.com</t>
  </si>
  <si>
    <t>Boat captains frustrated over BP oil spill claims response</t>
  </si>
  <si>
    <t>Gulf Coast Newspapers</t>
  </si>
  <si>
    <t>http://www.baldwincountynow.com/articles/2010/08/10/local_news/the_islander_-_gulf_shores_-_orange_beach/doc4c619c22036c1898307672.txt</t>
  </si>
  <si>
    <t>http://www.baldwincountynow.com</t>
  </si>
  <si>
    <t>The great oil spill robbery in Mumbai</t>
  </si>
  <si>
    <t>http://www.ndtv.com/article/cities/the-great-oil-spill-robbery-in-mumbai-43631?trendingnow</t>
  </si>
  <si>
    <t>Small Business Administration offers loans for spill recovery</t>
  </si>
  <si>
    <t>SunHerald.com</t>
  </si>
  <si>
    <t>http://www.sunherald.com/2010/08/10/2396910/small-business-administration.html</t>
  </si>
  <si>
    <t>US spill commission asks BOEM for more information on drill ban</t>
  </si>
  <si>
    <t>http://www.platts.com/RSSFeedDetailedNews.aspx?xmlpath=RSSFeed/HeadlineNews/NaturalGas/6284840.xml</t>
  </si>
  <si>
    <t>BP Could Face 12000 Plaintiffs Unrelated to the Gulf Oil Spill</t>
  </si>
  <si>
    <t>http://www.vcstar.com/news/2010/aug/11/oil-spill-increases-media-profile-for-cousteau/</t>
  </si>
  <si>
    <t>http://www.vcstar.com</t>
  </si>
  <si>
    <t>Correlation with FB Likes</t>
  </si>
  <si>
    <t>Correlation with Tweets</t>
  </si>
  <si>
    <t>Correlation with Inlinks</t>
  </si>
  <si>
    <t>Correlation with FB Shares</t>
  </si>
  <si>
    <t>http://www.dailyfinance.com</t>
  </si>
  <si>
    <t>Hannover Re doubles oil spill losses estimate</t>
  </si>
  <si>
    <t>http://www.ft.com/cms/s/0/c70a351c-a466-11df-abf7-00144feabdc0.html</t>
  </si>
  <si>
    <t>Reprieve for people, pets and shelters impacted by oil spill</t>
  </si>
  <si>
    <t>Examiner.com</t>
  </si>
  <si>
    <t>http://www.examiner.com/x-45071-Animal-Protection-Examiner~y2010m8d9-Reprieve-for-people-pets-and-shelters-impacted-by-oil-spill</t>
  </si>
  <si>
    <t>http://www.examiner.com</t>
  </si>
  <si>
    <t>New survey sheds light on Gulf oil spill impact</t>
  </si>
  <si>
    <t>Hotel News Now</t>
  </si>
  <si>
    <t>http://www.hotelnewsnow.com/Articles.aspx?ArticleId=3827&amp;ArticleType=35&amp;PageType=News</t>
  </si>
  <si>
    <t>http://www.hotelnewsnow.com</t>
  </si>
  <si>
    <t>Mississippi Press (blog)</t>
  </si>
  <si>
    <t>http://blog.gulflive.com/mississippi-press-news/2010/08/omega_protein_gulf_oil_spill_h.html</t>
  </si>
  <si>
    <t>http://blog.gulflive.com</t>
  </si>
  <si>
    <t>Oil spill: Petro products, food supply might take a hit</t>
  </si>
  <si>
    <t>Daily News &amp; Analysis</t>
  </si>
  <si>
    <t>http://www.dnaindia.com/mumbai/report_oil-spill-petro-products-food-supply-might-take-a-hit_1421752</t>
  </si>
  <si>
    <t>http://www.dnaindia.com</t>
  </si>
  <si>
    <t>Phoenix Zoo adopts pelicans affected by Gulf oil spill</t>
  </si>
  <si>
    <t>Arizona Republic</t>
  </si>
  <si>
    <t>http://www.azcentral.com/news/articles/2010/08/09/20100809phoenix-zoo-adopts-pelicans-affected-by-gulf-oil-spill.html</t>
  </si>
  <si>
    <t>http://www.azcentral.com</t>
  </si>
  <si>
    <t>Mitsui Gets $480 Million Bill From BP for Oil Spill in Gulf, Won't Pay Yet</t>
  </si>
  <si>
    <t>http://www.bloomberg.com/news/2010-08-03/mitsui-gets-480-million-bill-from-bp-for-oil-spill-in-gulf-won-t-pay-yet.html</t>
  </si>
  <si>
    <t>Michigan oil spill alters local refinery output</t>
  </si>
  <si>
    <t>Toledo Blade</t>
  </si>
  <si>
    <t>http://toledoblade.com/article/20100811/BUSINESS07/100819959</t>
  </si>
  <si>
    <t>http://toledoblade.com</t>
  </si>
  <si>
    <t>Gulf scientist: Justice Department is gagging me from studying oil spill</t>
  </si>
  <si>
    <t>Raw Story</t>
  </si>
  <si>
    <t>http://people-press.org</t>
  </si>
  <si>
    <t>LETTER: We must avoid another catastrophic oil spill</t>
  </si>
  <si>
    <t>The Morning Sun</t>
  </si>
  <si>
    <t>http://www.themorningsun.com/articles/2010/08/11/opinion/srv0000009063750.txt</t>
  </si>
  <si>
    <t>http://www.themorningsun.com</t>
  </si>
  <si>
    <t>State's Oyster Growers Weigh Options in Claims Process</t>
  </si>
  <si>
    <t>Huffington Post (blog)</t>
  </si>
  <si>
    <t>http://www.marketwatch.com/story/sdix-collaborates-with-ocean-research-conservation-association-to-address-gulf-oil-spill-toxicity-challenges-2010-08-10?reflink=MW_news_stmp</t>
  </si>
  <si>
    <t>AEA Executive Secretary reveals plan for oil spill compensation</t>
  </si>
  <si>
    <t>WBRC</t>
  </si>
  <si>
    <t>http://www.myfoxal.com/Global/story.asp?S=12960574</t>
  </si>
  <si>
    <t>http://www.myfoxal.com</t>
  </si>
  <si>
    <t>Day 105: The Latest on the Oil Spill</t>
  </si>
  <si>
    <t>http://www.nytimes.com/2010/08/04/us/04latest.html</t>
  </si>
  <si>
    <t>Milford New Hampshire gas station pays EPA $49K for 2009 spill</t>
  </si>
  <si>
    <t>NewYorkInjuryNews (press release)</t>
  </si>
  <si>
    <t>http://www.nj.com/news/index.ssf/2010/08/bp_oil_spill_sets_off_debate_i.html</t>
  </si>
  <si>
    <t>http://www.nj.com</t>
  </si>
  <si>
    <t>DES to Test Oil Spill Protection Strategies on Little Bay and in Furber Strait ...</t>
  </si>
  <si>
    <t>Media Newswire (press release)</t>
  </si>
  <si>
    <t>http://media-newswire.com/release_1124380.html</t>
  </si>
  <si>
    <t>http://media-newswire.com</t>
  </si>
  <si>
    <t>Navy Secretary hears oil spill concerns in Florida</t>
  </si>
  <si>
    <t>http://www.businessweek.com/ap/financialnews/D9HCNVT84.htm</t>
  </si>
  <si>
    <t>Washington University law school dean calls role as trustee in oil spill fund ...</t>
  </si>
  <si>
    <t>fox4kc.com</t>
  </si>
  <si>
    <t>http://www.fox4kc.com/news/sns-ap-mo--gulfoilspill-syverud,0,6573462.story</t>
  </si>
  <si>
    <t>http://www.fox4kc.com</t>
  </si>
  <si>
    <t>Factbox: Developments in the Gulf of Mexico oil spill</t>
  </si>
  <si>
    <t>http://www.reuters.com/article/idUSTRE66P4Q520100728</t>
  </si>
  <si>
    <t>Enough oil stocks to meet demand in Mumbai: Deora</t>
  </si>
  <si>
    <t>Hindustan Times</t>
  </si>
  <si>
    <t>http://www.hindustantimes.com/Enough-oil-stocks-to-meet-demand-in-Mumbai-Deora/Article1-585243.aspx</t>
  </si>
  <si>
    <t>http://www.hindustantimes.com</t>
  </si>
  <si>
    <t>Oil spill increases media profile for Cousteau</t>
  </si>
  <si>
    <t>Ventura County Star</t>
  </si>
  <si>
    <t>http://www.huffingtonpost.com/susan-buchanan/states-oyster-growers-wei_b_675735.html</t>
  </si>
  <si>
    <t>As BP plugs well, other spill cos. see a rebound</t>
  </si>
  <si>
    <t>The Associated Press</t>
  </si>
  <si>
    <t>http://www.google.com/hostednews/ap/article/ALeqM5jiAd7rDhtX2DKMx7L2x_f-kJB4NAD9HE7QJ00</t>
  </si>
  <si>
    <t>Gulf Coast oil spill sparks debate in NJ elections</t>
  </si>
  <si>
    <t>The Star-Ledger - NJ.com</t>
  </si>
  <si>
    <t>Beach weddings, beach wedding businesses become victims of oil spill</t>
  </si>
  <si>
    <t>http://blog.al.com/live/2010/08/beach_weddings_and_their_plann.html</t>
  </si>
  <si>
    <t>Day 100: The Latest on the Oil Spill</t>
  </si>
  <si>
    <t>http://www.nytimes.com/2010/07/30/us/30latest.html</t>
  </si>
  <si>
    <t>Gulf oil spill relief fundraiser held at Mizner Park</t>
  </si>
  <si>
    <t>Sun-Sentinel</t>
  </si>
  <si>
    <t>http://www.sun-sentinel.com/community/custom/society/palmbeach/fl-societysl-oil-0811-20100811,0,5867969.story</t>
  </si>
  <si>
    <t>http://www.sun-sentinel.com</t>
  </si>
  <si>
    <t>Omega Protein: Gulf oil spill caused $587000 loss</t>
  </si>
  <si>
    <t>Activist</t>
  </si>
  <si>
    <t>Issue-concern</t>
  </si>
  <si>
    <t>News-Media</t>
  </si>
  <si>
    <t>Fashion</t>
  </si>
  <si>
    <t>Oil-spill-only</t>
  </si>
  <si>
    <t>Regional-News</t>
  </si>
  <si>
    <t>Gossip</t>
  </si>
  <si>
    <t>Celebrity</t>
  </si>
  <si>
    <t>News-Corp</t>
  </si>
  <si>
    <t>Global-News</t>
  </si>
  <si>
    <t>Maps</t>
  </si>
  <si>
    <t>Personal Story</t>
  </si>
  <si>
    <t xml:space="preserve"> </t>
  </si>
  <si>
    <t>National-News</t>
  </si>
  <si>
    <t>News-Business</t>
  </si>
  <si>
    <t>Alternative-News</t>
  </si>
  <si>
    <t>Personal</t>
  </si>
  <si>
    <t>Personal</t>
  </si>
  <si>
    <t>Article</t>
  </si>
  <si>
    <t>Global-News</t>
  </si>
  <si>
    <t>Environment</t>
  </si>
  <si>
    <t>Video</t>
  </si>
  <si>
    <t>Alternative-News</t>
  </si>
  <si>
    <t>Regional-News</t>
  </si>
  <si>
    <t>dead</t>
  </si>
  <si>
    <t>Article</t>
  </si>
  <si>
    <t>Special-Interest</t>
  </si>
  <si>
    <t>Special-Interest</t>
  </si>
  <si>
    <t>http://oilspilltoolbox.wordpress.com/2010/08/10/oil-spill-plugged-but-more-oiled-birds-than-ever-are-being-found/</t>
  </si>
  <si>
    <t>Oil-spill-only</t>
  </si>
  <si>
    <t>Personal</t>
  </si>
  <si>
    <t>National-News</t>
  </si>
  <si>
    <t>Article</t>
  </si>
  <si>
    <t xml:space="preserve">Global-News </t>
  </si>
  <si>
    <t>Gossip</t>
  </si>
  <si>
    <t>Photos</t>
  </si>
  <si>
    <t>Oil-spill-only</t>
  </si>
  <si>
    <t>Fashion</t>
  </si>
  <si>
    <t>Video</t>
  </si>
  <si>
    <t>National-News</t>
  </si>
  <si>
    <t>Special-Interest</t>
  </si>
  <si>
    <t>Economy</t>
  </si>
  <si>
    <t>Economy</t>
  </si>
  <si>
    <t>Special-Interest</t>
  </si>
  <si>
    <t>Global-News</t>
  </si>
  <si>
    <t>http://people-press.org/report/644/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</si>
</sst>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6">
    <font>
      <sz val="10"/>
      <name val="Verdana"/>
      <family val="0"/>
    </font>
    <font>
      <sz val="10"/>
      <name val="Arial"/>
      <family val="0"/>
    </font>
    <font>
      <sz val="10"/>
      <name val="Georgia"/>
      <family val="1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>
      <alignment/>
      <protection locked="0"/>
    </xf>
    <xf numFmtId="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21" applyNumberFormat="1" applyFont="1" applyFill="1" applyBorder="1" applyAlignment="1">
      <alignment horizontal="left"/>
      <protection locked="0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wrapText="1"/>
    </xf>
    <xf numFmtId="0" fontId="2" fillId="4" borderId="0" xfId="0" applyNumberFormat="1" applyFont="1" applyFill="1" applyAlignment="1">
      <alignment horizontal="left"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wrapText="1"/>
    </xf>
    <xf numFmtId="0" fontId="0" fillId="4" borderId="0" xfId="0" applyNumberFormat="1" applyFill="1" applyAlignment="1">
      <alignment horizontal="left" wrapText="1"/>
    </xf>
    <xf numFmtId="0" fontId="2" fillId="4" borderId="0" xfId="0" applyNumberFormat="1" applyFont="1" applyFill="1" applyAlignment="1">
      <alignment horizontal="left" wrapText="1"/>
    </xf>
    <xf numFmtId="0" fontId="0" fillId="5" borderId="0" xfId="0" applyNumberFormat="1" applyFill="1" applyAlignment="1">
      <alignment wrapText="1"/>
    </xf>
    <xf numFmtId="0" fontId="0" fillId="5" borderId="0" xfId="0" applyNumberFormat="1" applyFill="1" applyAlignment="1">
      <alignment/>
    </xf>
    <xf numFmtId="0" fontId="0" fillId="5" borderId="0" xfId="0" applyNumberFormat="1" applyFill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wrapText="1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left" wrapText="1"/>
    </xf>
    <xf numFmtId="0" fontId="2" fillId="6" borderId="0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7" borderId="0" xfId="0" applyNumberFormat="1" applyFont="1" applyFill="1" applyAlignment="1">
      <alignment horizontal="left"/>
    </xf>
    <xf numFmtId="0" fontId="2" fillId="7" borderId="0" xfId="0" applyNumberFormat="1" applyFont="1" applyFill="1" applyAlignment="1">
      <alignment/>
    </xf>
    <xf numFmtId="0" fontId="2" fillId="7" borderId="0" xfId="0" applyNumberFormat="1" applyFont="1" applyFill="1" applyAlignment="1">
      <alignment wrapText="1"/>
    </xf>
    <xf numFmtId="0" fontId="0" fillId="7" borderId="0" xfId="0" applyNumberFormat="1" applyFill="1" applyAlignment="1">
      <alignment horizontal="left" wrapText="1"/>
    </xf>
    <xf numFmtId="0" fontId="2" fillId="7" borderId="0" xfId="0" applyNumberFormat="1" applyFont="1" applyFill="1" applyAlignment="1">
      <alignment horizontal="left" wrapText="1"/>
    </xf>
    <xf numFmtId="0" fontId="2" fillId="6" borderId="0" xfId="0" applyFont="1" applyFill="1" applyAlignment="1">
      <alignment wrapText="1"/>
    </xf>
    <xf numFmtId="0" fontId="2" fillId="8" borderId="0" xfId="0" applyFont="1" applyFill="1" applyAlignment="1">
      <alignment/>
    </xf>
    <xf numFmtId="0" fontId="2" fillId="8" borderId="0" xfId="0" applyFont="1" applyFill="1" applyAlignment="1">
      <alignment wrapText="1"/>
    </xf>
    <xf numFmtId="0" fontId="2" fillId="8" borderId="0" xfId="0" applyFont="1" applyFill="1" applyAlignment="1">
      <alignment horizontal="left" wrapText="1"/>
    </xf>
    <xf numFmtId="49" fontId="0" fillId="0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zoomScale="125" zoomScaleNormal="125" workbookViewId="0" topLeftCell="C1">
      <selection activeCell="L3" sqref="L3"/>
    </sheetView>
  </sheetViews>
  <sheetFormatPr defaultColWidth="11.00390625" defaultRowHeight="12.75"/>
  <cols>
    <col min="1" max="1" width="11.875" style="1" customWidth="1"/>
    <col min="2" max="2" width="18.125" style="2" customWidth="1"/>
    <col min="3" max="3" width="17.625" style="2" customWidth="1"/>
    <col min="4" max="4" width="10.00390625" style="2" customWidth="1"/>
    <col min="5" max="5" width="10.125" style="2" customWidth="1"/>
    <col min="6" max="6" width="10.875" style="2" customWidth="1"/>
    <col min="7" max="7" width="10.125" style="2" customWidth="1"/>
    <col min="8" max="8" width="10.75390625" style="2" customWidth="1"/>
    <col min="9" max="9" width="10.125" style="1" customWidth="1"/>
    <col min="10" max="10" width="13.00390625" style="2" customWidth="1"/>
    <col min="11" max="12" width="8.00390625" style="2" customWidth="1"/>
    <col min="13" max="15" width="10.75390625" style="2" customWidth="1"/>
    <col min="16" max="16" width="7.125" style="2" customWidth="1"/>
    <col min="17" max="21" width="10.125" style="1" customWidth="1"/>
    <col min="22" max="252" width="10.75390625" style="2" customWidth="1"/>
    <col min="253" max="16384" width="11.00390625" style="1" customWidth="1"/>
  </cols>
  <sheetData>
    <row r="1" spans="1:21" s="4" customFormat="1" ht="36">
      <c r="A1" s="3" t="s">
        <v>131</v>
      </c>
      <c r="B1" s="4" t="s">
        <v>132</v>
      </c>
      <c r="C1" s="4" t="s">
        <v>133</v>
      </c>
      <c r="D1" s="4" t="s">
        <v>134</v>
      </c>
      <c r="E1" s="4" t="s">
        <v>135</v>
      </c>
      <c r="F1" s="4" t="s">
        <v>136</v>
      </c>
      <c r="G1" s="4" t="s">
        <v>137</v>
      </c>
      <c r="H1" s="4" t="s">
        <v>138</v>
      </c>
      <c r="I1" s="5" t="s">
        <v>139</v>
      </c>
      <c r="J1" s="4" t="s">
        <v>140</v>
      </c>
      <c r="K1" s="4" t="s">
        <v>141</v>
      </c>
      <c r="L1" s="4" t="s">
        <v>142</v>
      </c>
      <c r="M1" s="4" t="s">
        <v>143</v>
      </c>
      <c r="N1" s="4" t="s">
        <v>144</v>
      </c>
      <c r="O1" s="4" t="s">
        <v>145</v>
      </c>
      <c r="P1" s="4" t="s">
        <v>146</v>
      </c>
      <c r="Q1" s="5" t="s">
        <v>147</v>
      </c>
      <c r="R1" s="5" t="s">
        <v>148</v>
      </c>
      <c r="S1" s="5" t="s">
        <v>149</v>
      </c>
      <c r="T1" s="5" t="s">
        <v>150</v>
      </c>
      <c r="U1" s="5" t="s">
        <v>151</v>
      </c>
    </row>
    <row r="2" spans="1:21" s="33" customFormat="1" ht="12.75" customHeight="1">
      <c r="A2" s="32"/>
      <c r="B2" s="33" t="s">
        <v>89</v>
      </c>
      <c r="H2" s="33">
        <f>SUM(H6:H105)</f>
        <v>2476355</v>
      </c>
      <c r="I2" s="34">
        <f>SUM(I6:I105)</f>
        <v>845448</v>
      </c>
      <c r="J2" s="33">
        <f>SUM(J6:J105)</f>
        <v>9205</v>
      </c>
      <c r="K2" s="33">
        <f>SUM(K6:K105)</f>
        <v>2474</v>
      </c>
      <c r="L2" s="33">
        <f>SUM(L6:L105)</f>
        <v>52075</v>
      </c>
      <c r="M2" s="33">
        <f aca="true" t="shared" si="0" ref="M2:U2">SUM(M6:M105)</f>
        <v>158363</v>
      </c>
      <c r="N2" s="33">
        <f t="shared" si="0"/>
        <v>214306</v>
      </c>
      <c r="O2" s="33">
        <f>SUM(O6:O105)</f>
        <v>424744</v>
      </c>
      <c r="P2" s="33">
        <f t="shared" si="0"/>
        <v>1300</v>
      </c>
      <c r="Q2" s="33">
        <f t="shared" si="0"/>
        <v>269</v>
      </c>
      <c r="R2" s="33">
        <f t="shared" si="0"/>
        <v>21890</v>
      </c>
      <c r="S2" s="33">
        <f t="shared" si="0"/>
        <v>1808</v>
      </c>
      <c r="T2" s="33">
        <f t="shared" si="0"/>
        <v>23013</v>
      </c>
      <c r="U2" s="33">
        <f t="shared" si="0"/>
        <v>1127</v>
      </c>
    </row>
    <row r="3" spans="1:21" s="33" customFormat="1" ht="12.75" customHeight="1">
      <c r="A3" s="32"/>
      <c r="B3" s="33" t="s">
        <v>0</v>
      </c>
      <c r="H3" s="33">
        <f>H2/100</f>
        <v>24763.55</v>
      </c>
      <c r="I3" s="34">
        <f>I2/100</f>
        <v>8454.48</v>
      </c>
      <c r="J3" s="33">
        <f>J2/100</f>
        <v>92.05</v>
      </c>
      <c r="K3" s="33">
        <f>K2/100</f>
        <v>24.74</v>
      </c>
      <c r="L3" s="33">
        <f>L2/100</f>
        <v>520.75</v>
      </c>
      <c r="M3" s="33">
        <f aca="true" t="shared" si="1" ref="M3:U3">M2/100</f>
        <v>1583.63</v>
      </c>
      <c r="N3" s="33">
        <f t="shared" si="1"/>
        <v>2143.06</v>
      </c>
      <c r="O3" s="33">
        <f t="shared" si="1"/>
        <v>4247.44</v>
      </c>
      <c r="P3" s="33">
        <f t="shared" si="1"/>
        <v>13</v>
      </c>
      <c r="Q3" s="33">
        <f t="shared" si="1"/>
        <v>2.69</v>
      </c>
      <c r="R3" s="33">
        <f t="shared" si="1"/>
        <v>218.9</v>
      </c>
      <c r="S3" s="33">
        <f t="shared" si="1"/>
        <v>18.08</v>
      </c>
      <c r="T3" s="33">
        <f t="shared" si="1"/>
        <v>230.13</v>
      </c>
      <c r="U3" s="33">
        <f t="shared" si="1"/>
        <v>11.27</v>
      </c>
    </row>
    <row r="4" spans="1:21" s="7" customFormat="1" ht="12">
      <c r="A4" s="6" t="s">
        <v>152</v>
      </c>
      <c r="H4" s="8">
        <f>CORREL(L6:L105,H6:H105)</f>
        <v>-0.013496038762200882</v>
      </c>
      <c r="I4" s="8">
        <f>CORREL(L6:L105,I6:I105)</f>
        <v>0.013254798419638043</v>
      </c>
      <c r="J4" s="8">
        <f>CORREL(L6:L105,J6:J105)</f>
        <v>0.039959872459851414</v>
      </c>
      <c r="K4" s="8">
        <f>CORREL(L6:L105,K6:K105)</f>
        <v>0.6919922406597836</v>
      </c>
      <c r="L4" s="8">
        <f>CORREL(L6:L105,L6:L105)</f>
        <v>1</v>
      </c>
      <c r="M4" s="8">
        <f>CORREL(L6:L105,M6:M105)</f>
        <v>0.9103627766885957</v>
      </c>
      <c r="N4" s="8">
        <f>CORREL(L6:L105,N6:N105)</f>
        <v>0.9007773745928818</v>
      </c>
      <c r="O4" s="8">
        <f>CORREL(L6:L105,O6:O105)</f>
        <v>0.9262998572872728</v>
      </c>
      <c r="P4" s="8">
        <f>CORREL(L6:L105,P6:P105)</f>
        <v>-0.03292709856648808</v>
      </c>
      <c r="Q4" s="8">
        <f>CORREL(L6:L105,Q6:Q105)</f>
        <v>0.0004728664022445213</v>
      </c>
      <c r="R4" s="8">
        <f>CORREL(L6:L105,R6:R105)</f>
        <v>-0.004941733472000157</v>
      </c>
      <c r="S4" s="8">
        <f>CORREL(L6:L105,S6:S105)</f>
        <v>0.002891784875374049</v>
      </c>
      <c r="T4" s="8">
        <f>CORREL(L6:L105,T6:T105)</f>
        <v>0.0011702910657740363</v>
      </c>
      <c r="U4" s="8">
        <f>CORREL(L6:L105,U6:U105)</f>
        <v>0.007794257104016206</v>
      </c>
    </row>
    <row r="5" spans="1:21" s="7" customFormat="1" ht="12">
      <c r="A5" s="6" t="s">
        <v>153</v>
      </c>
      <c r="H5" s="8">
        <f>CORREL(I6:I105,H6:H105)</f>
        <v>-0.010737007590559863</v>
      </c>
      <c r="I5" s="8">
        <f>CORREL(I6:I105,I6:I105)</f>
        <v>1</v>
      </c>
      <c r="J5" s="8">
        <f>CORREL(I6:I105,J7:J106)</f>
        <v>-0.014582587209376576</v>
      </c>
      <c r="K5" s="8">
        <f>CORREL(I6:I105,K6:K105)</f>
        <v>0.03460397150840024</v>
      </c>
      <c r="L5" s="8">
        <f>CORREL(I6:I105,L6:L105)</f>
        <v>0.013254798419638043</v>
      </c>
      <c r="M5" s="8">
        <f>CORREL(I6:I105,M6:M105)</f>
        <v>0.06583744170933388</v>
      </c>
      <c r="N5" s="8">
        <f>CORREL(I6:I105,N6:N105)</f>
        <v>0.03458128662370142</v>
      </c>
      <c r="O5" s="8">
        <f>CORREL(I6:I105,O6:O105)</f>
        <v>0.04432068168624839</v>
      </c>
      <c r="P5" s="8">
        <f>CORREL(I6:I105,P6:P105)</f>
        <v>-0.01109311911444286</v>
      </c>
      <c r="Q5" s="8">
        <f>CORREL(I6:I105,Q6:Q105)</f>
        <v>-0.01130599054905077</v>
      </c>
      <c r="R5" s="8">
        <f>CORREL(I6:I105,R6:R105)</f>
        <v>0.9993753935596548</v>
      </c>
      <c r="S5" s="8">
        <f>CORREL(I6:I105,S6:S105)</f>
        <v>0.999677289304926</v>
      </c>
      <c r="T5" s="8">
        <f>CORREL(I6:I105,T6:T105)</f>
        <v>0.9995984249319995</v>
      </c>
      <c r="U5" s="8">
        <f>CORREL(I6:I105,U6:U105)</f>
        <v>0.9997684043022852</v>
      </c>
    </row>
    <row r="6" spans="1:21" ht="36">
      <c r="A6" s="1">
        <v>5</v>
      </c>
      <c r="B6" s="2" t="s">
        <v>154</v>
      </c>
      <c r="C6" s="2" t="s">
        <v>155</v>
      </c>
      <c r="D6" s="9" t="s">
        <v>156</v>
      </c>
      <c r="E6" s="2" t="s">
        <v>157</v>
      </c>
      <c r="F6" s="2" t="s">
        <v>158</v>
      </c>
      <c r="G6"/>
      <c r="H6" s="1">
        <v>24233</v>
      </c>
      <c r="I6" s="10">
        <v>2585</v>
      </c>
      <c r="J6" s="2">
        <v>487</v>
      </c>
      <c r="K6" s="11">
        <v>72</v>
      </c>
      <c r="L6" s="2">
        <v>8816</v>
      </c>
      <c r="M6" s="2">
        <v>22865</v>
      </c>
      <c r="N6" s="2">
        <v>27358</v>
      </c>
      <c r="O6" s="2">
        <v>59039</v>
      </c>
      <c r="P6" s="2">
        <v>0</v>
      </c>
      <c r="Q6" s="10">
        <v>0</v>
      </c>
      <c r="R6" s="10">
        <v>46</v>
      </c>
      <c r="S6" s="10">
        <v>5</v>
      </c>
      <c r="T6" s="10">
        <v>35</v>
      </c>
      <c r="U6" s="10">
        <v>0</v>
      </c>
    </row>
    <row r="7" spans="1:21" ht="36">
      <c r="A7" s="1">
        <v>37</v>
      </c>
      <c r="B7" s="2" t="s">
        <v>159</v>
      </c>
      <c r="C7" s="2" t="s">
        <v>160</v>
      </c>
      <c r="D7" s="9" t="s">
        <v>161</v>
      </c>
      <c r="E7" s="2" t="s">
        <v>31</v>
      </c>
      <c r="F7" s="2" t="s">
        <v>32</v>
      </c>
      <c r="H7" s="1">
        <v>31364</v>
      </c>
      <c r="I7" s="10">
        <v>21991</v>
      </c>
      <c r="J7" s="2">
        <v>65</v>
      </c>
      <c r="K7" s="11">
        <v>736</v>
      </c>
      <c r="L7" s="2">
        <v>8248</v>
      </c>
      <c r="M7" s="2">
        <v>30433</v>
      </c>
      <c r="N7" s="2">
        <v>49445</v>
      </c>
      <c r="O7" s="2">
        <v>88126</v>
      </c>
      <c r="P7" s="2">
        <v>0</v>
      </c>
      <c r="Q7" s="10">
        <v>0</v>
      </c>
      <c r="R7" s="10">
        <v>6</v>
      </c>
      <c r="S7" s="10">
        <v>18</v>
      </c>
      <c r="T7" s="10">
        <v>295</v>
      </c>
      <c r="U7" s="10">
        <v>29</v>
      </c>
    </row>
    <row r="8" spans="1:21" ht="72">
      <c r="A8" s="1">
        <v>61</v>
      </c>
      <c r="B8" s="2" t="s">
        <v>33</v>
      </c>
      <c r="C8" s="2" t="s">
        <v>34</v>
      </c>
      <c r="D8" s="9" t="s">
        <v>35</v>
      </c>
      <c r="E8" s="2" t="s">
        <v>36</v>
      </c>
      <c r="F8" s="2" t="s">
        <v>37</v>
      </c>
      <c r="H8" s="1">
        <v>49472</v>
      </c>
      <c r="I8" s="10">
        <v>6412</v>
      </c>
      <c r="J8" s="2">
        <v>23</v>
      </c>
      <c r="K8" s="11">
        <v>276</v>
      </c>
      <c r="L8" s="2">
        <v>5494</v>
      </c>
      <c r="M8" s="2">
        <v>30070</v>
      </c>
      <c r="N8" s="2">
        <v>39833</v>
      </c>
      <c r="O8" s="2">
        <v>75397</v>
      </c>
      <c r="P8" s="2">
        <v>0</v>
      </c>
      <c r="Q8" s="10">
        <v>0</v>
      </c>
      <c r="R8" s="10">
        <v>3</v>
      </c>
      <c r="S8" s="10">
        <v>15</v>
      </c>
      <c r="T8" s="10">
        <v>60</v>
      </c>
      <c r="U8" s="10">
        <v>5</v>
      </c>
    </row>
    <row r="9" spans="1:21" ht="36">
      <c r="A9" s="1">
        <v>32</v>
      </c>
      <c r="B9" s="2" t="s">
        <v>38</v>
      </c>
      <c r="C9" s="2" t="s">
        <v>39</v>
      </c>
      <c r="D9" s="9" t="s">
        <v>40</v>
      </c>
      <c r="E9" s="2" t="s">
        <v>31</v>
      </c>
      <c r="F9" s="2" t="s">
        <v>32</v>
      </c>
      <c r="H9" s="1">
        <v>4259</v>
      </c>
      <c r="I9" s="10">
        <v>3249</v>
      </c>
      <c r="J9" s="2">
        <v>361</v>
      </c>
      <c r="K9" s="11">
        <v>163</v>
      </c>
      <c r="L9" s="2">
        <v>4427</v>
      </c>
      <c r="M9" s="2">
        <v>5676</v>
      </c>
      <c r="N9" s="2">
        <v>7843</v>
      </c>
      <c r="O9" s="2">
        <v>17946</v>
      </c>
      <c r="P9" s="2">
        <v>0</v>
      </c>
      <c r="Q9" s="10">
        <v>0</v>
      </c>
      <c r="R9" s="10">
        <v>64</v>
      </c>
      <c r="S9" s="10">
        <v>2</v>
      </c>
      <c r="T9" s="10">
        <v>4</v>
      </c>
      <c r="U9" s="10">
        <v>0</v>
      </c>
    </row>
    <row r="10" spans="1:21" ht="36">
      <c r="A10" s="1">
        <v>24</v>
      </c>
      <c r="B10" s="2" t="s">
        <v>41</v>
      </c>
      <c r="C10" s="2" t="s">
        <v>173</v>
      </c>
      <c r="D10" s="9" t="s">
        <v>174</v>
      </c>
      <c r="E10" s="2" t="s">
        <v>157</v>
      </c>
      <c r="F10" s="2" t="s">
        <v>32</v>
      </c>
      <c r="H10" s="1">
        <v>1246</v>
      </c>
      <c r="I10" s="10">
        <v>633</v>
      </c>
      <c r="J10" s="2">
        <v>1</v>
      </c>
      <c r="K10" s="11">
        <v>4</v>
      </c>
      <c r="L10" s="2">
        <v>4158</v>
      </c>
      <c r="M10" s="2">
        <v>3277</v>
      </c>
      <c r="N10" s="2">
        <v>4030</v>
      </c>
      <c r="O10" s="2">
        <v>11465</v>
      </c>
      <c r="P10" s="2">
        <v>0</v>
      </c>
      <c r="Q10" s="10">
        <v>0</v>
      </c>
      <c r="R10" s="10">
        <v>0</v>
      </c>
      <c r="S10" s="10">
        <v>2</v>
      </c>
      <c r="T10" s="10">
        <v>0</v>
      </c>
      <c r="U10" s="10">
        <v>0</v>
      </c>
    </row>
    <row r="11" spans="1:21" ht="36">
      <c r="A11" s="1">
        <v>46</v>
      </c>
      <c r="B11" s="2" t="s">
        <v>175</v>
      </c>
      <c r="C11" s="2" t="s">
        <v>176</v>
      </c>
      <c r="D11" s="9" t="s">
        <v>177</v>
      </c>
      <c r="E11" s="2" t="s">
        <v>178</v>
      </c>
      <c r="F11" s="2" t="s">
        <v>37</v>
      </c>
      <c r="H11" s="1">
        <v>1648</v>
      </c>
      <c r="I11" s="10">
        <v>417</v>
      </c>
      <c r="J11" s="2">
        <v>19</v>
      </c>
      <c r="K11" s="11">
        <v>7</v>
      </c>
      <c r="L11" s="2">
        <v>3752</v>
      </c>
      <c r="M11" s="2">
        <v>7216</v>
      </c>
      <c r="N11" s="2">
        <v>13799</v>
      </c>
      <c r="O11" s="2">
        <v>24767</v>
      </c>
      <c r="P11" s="2">
        <v>0</v>
      </c>
      <c r="Q11" s="10">
        <v>0</v>
      </c>
      <c r="R11" s="10">
        <v>1</v>
      </c>
      <c r="S11" s="10">
        <v>0</v>
      </c>
      <c r="T11" s="10">
        <v>0</v>
      </c>
      <c r="U11" s="10">
        <v>0</v>
      </c>
    </row>
    <row r="12" spans="1:21" ht="48">
      <c r="A12" s="1">
        <v>3</v>
      </c>
      <c r="B12" s="2" t="s">
        <v>179</v>
      </c>
      <c r="C12" s="2" t="s">
        <v>180</v>
      </c>
      <c r="D12" s="9" t="s">
        <v>181</v>
      </c>
      <c r="E12" s="2" t="s">
        <v>157</v>
      </c>
      <c r="F12" s="2" t="s">
        <v>71</v>
      </c>
      <c r="H12" s="1">
        <v>2052</v>
      </c>
      <c r="I12" s="10">
        <v>2238</v>
      </c>
      <c r="J12" s="2">
        <v>375</v>
      </c>
      <c r="K12" s="11">
        <v>37</v>
      </c>
      <c r="L12" s="2">
        <v>2274</v>
      </c>
      <c r="M12" s="2">
        <v>9067</v>
      </c>
      <c r="N12" s="2">
        <v>9121</v>
      </c>
      <c r="O12" s="2">
        <v>20462</v>
      </c>
      <c r="P12" s="2">
        <v>0</v>
      </c>
      <c r="Q12" s="10">
        <v>0</v>
      </c>
      <c r="R12" s="10">
        <v>47</v>
      </c>
      <c r="S12" s="10">
        <v>1</v>
      </c>
      <c r="T12" s="10">
        <v>9</v>
      </c>
      <c r="U12" s="10">
        <v>0</v>
      </c>
    </row>
    <row r="13" spans="1:21" ht="84">
      <c r="A13" s="1">
        <v>80</v>
      </c>
      <c r="B13" s="2" t="s">
        <v>72</v>
      </c>
      <c r="C13" s="2" t="s">
        <v>73</v>
      </c>
      <c r="D13" s="9" t="s">
        <v>74</v>
      </c>
      <c r="E13" s="2" t="s">
        <v>157</v>
      </c>
      <c r="F13" s="2" t="s">
        <v>158</v>
      </c>
      <c r="H13" s="1">
        <v>2857</v>
      </c>
      <c r="I13" s="10">
        <v>1050</v>
      </c>
      <c r="J13" s="2">
        <v>0</v>
      </c>
      <c r="K13" s="11">
        <v>25</v>
      </c>
      <c r="L13" s="2">
        <v>1828</v>
      </c>
      <c r="M13" s="2">
        <v>8051</v>
      </c>
      <c r="N13" s="2">
        <v>6462</v>
      </c>
      <c r="O13" s="2">
        <v>16341</v>
      </c>
      <c r="P13" s="2">
        <v>0</v>
      </c>
      <c r="Q13" s="10">
        <v>0</v>
      </c>
      <c r="R13" s="10">
        <v>126</v>
      </c>
      <c r="S13" s="10">
        <v>1</v>
      </c>
      <c r="T13" s="10">
        <v>34</v>
      </c>
      <c r="U13" s="10">
        <v>0</v>
      </c>
    </row>
    <row r="14" spans="1:21" ht="36">
      <c r="A14" s="1">
        <v>55</v>
      </c>
      <c r="B14" s="2" t="s">
        <v>75</v>
      </c>
      <c r="C14" s="2" t="s">
        <v>191</v>
      </c>
      <c r="D14" s="9" t="s">
        <v>192</v>
      </c>
      <c r="E14" s="2" t="s">
        <v>157</v>
      </c>
      <c r="F14" s="2" t="s">
        <v>37</v>
      </c>
      <c r="H14" s="1">
        <v>2196</v>
      </c>
      <c r="I14" s="10">
        <v>932</v>
      </c>
      <c r="J14" s="2">
        <v>159</v>
      </c>
      <c r="K14" s="11">
        <v>36</v>
      </c>
      <c r="L14" s="2">
        <v>1237</v>
      </c>
      <c r="M14" s="2">
        <v>6509</v>
      </c>
      <c r="N14" s="2">
        <v>7977</v>
      </c>
      <c r="O14" s="2">
        <v>15723</v>
      </c>
      <c r="P14" s="2">
        <v>0</v>
      </c>
      <c r="Q14" s="10">
        <v>0</v>
      </c>
      <c r="R14" s="10">
        <v>7</v>
      </c>
      <c r="S14" s="10">
        <v>1</v>
      </c>
      <c r="T14" s="10">
        <v>4</v>
      </c>
      <c r="U14" s="10">
        <v>1</v>
      </c>
    </row>
    <row r="15" spans="1:21" ht="48">
      <c r="A15" s="1">
        <v>4</v>
      </c>
      <c r="B15" s="2" t="s">
        <v>193</v>
      </c>
      <c r="C15" s="2" t="s">
        <v>194</v>
      </c>
      <c r="D15" s="9" t="s">
        <v>181</v>
      </c>
      <c r="E15" s="2" t="s">
        <v>157</v>
      </c>
      <c r="F15" s="2" t="s">
        <v>37</v>
      </c>
      <c r="H15" s="1">
        <v>1194</v>
      </c>
      <c r="I15" s="10">
        <v>391</v>
      </c>
      <c r="J15" s="2">
        <v>9</v>
      </c>
      <c r="K15" s="11">
        <v>12</v>
      </c>
      <c r="L15" s="2">
        <v>1055</v>
      </c>
      <c r="M15" s="2">
        <v>3358</v>
      </c>
      <c r="N15" s="2">
        <v>3835</v>
      </c>
      <c r="O15" s="2">
        <v>8248</v>
      </c>
      <c r="P15" s="2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ht="36">
      <c r="A16" s="1">
        <v>25</v>
      </c>
      <c r="B16" s="2" t="s">
        <v>195</v>
      </c>
      <c r="C16" s="2" t="s">
        <v>196</v>
      </c>
      <c r="D16" s="9" t="s">
        <v>197</v>
      </c>
      <c r="E16" s="2" t="s">
        <v>198</v>
      </c>
      <c r="F16" s="2" t="s">
        <v>37</v>
      </c>
      <c r="H16" s="1">
        <v>62795</v>
      </c>
      <c r="I16" s="10">
        <v>1675</v>
      </c>
      <c r="J16" s="2">
        <v>9</v>
      </c>
      <c r="K16" s="11">
        <v>92</v>
      </c>
      <c r="L16" s="2">
        <v>933</v>
      </c>
      <c r="M16" s="2">
        <v>4039</v>
      </c>
      <c r="N16" s="2">
        <v>6656</v>
      </c>
      <c r="O16" s="2">
        <v>11628</v>
      </c>
      <c r="P16" s="2">
        <v>0</v>
      </c>
      <c r="Q16" s="10">
        <v>0</v>
      </c>
      <c r="R16" s="10">
        <v>1</v>
      </c>
      <c r="S16" s="10">
        <v>0</v>
      </c>
      <c r="T16" s="10">
        <v>67</v>
      </c>
      <c r="U16" s="10">
        <v>0</v>
      </c>
    </row>
    <row r="17" spans="1:21" ht="48">
      <c r="A17" s="1">
        <v>20</v>
      </c>
      <c r="B17" s="2" t="s">
        <v>199</v>
      </c>
      <c r="C17" s="2" t="s">
        <v>200</v>
      </c>
      <c r="D17" s="9" t="s">
        <v>201</v>
      </c>
      <c r="E17" s="2" t="s">
        <v>157</v>
      </c>
      <c r="F17" s="2" t="s">
        <v>71</v>
      </c>
      <c r="H17" s="1">
        <v>1768</v>
      </c>
      <c r="I17" s="10">
        <v>2649</v>
      </c>
      <c r="J17" s="2">
        <v>76</v>
      </c>
      <c r="K17" s="11">
        <v>123</v>
      </c>
      <c r="L17" s="2">
        <v>864</v>
      </c>
      <c r="M17" s="2">
        <v>3478</v>
      </c>
      <c r="N17" s="2">
        <v>4298</v>
      </c>
      <c r="O17" s="2">
        <v>8640</v>
      </c>
      <c r="P17" s="2">
        <v>0</v>
      </c>
      <c r="Q17" s="10">
        <v>0</v>
      </c>
      <c r="R17" s="10">
        <v>10</v>
      </c>
      <c r="S17" s="10">
        <v>8</v>
      </c>
      <c r="T17" s="10">
        <v>28</v>
      </c>
      <c r="U17" s="10">
        <v>0</v>
      </c>
    </row>
    <row r="18" spans="1:21" ht="24">
      <c r="A18" s="1">
        <v>10</v>
      </c>
      <c r="B18" s="2" t="s">
        <v>202</v>
      </c>
      <c r="C18" s="2" t="s">
        <v>203</v>
      </c>
      <c r="D18" s="9" t="s">
        <v>204</v>
      </c>
      <c r="E18" s="2" t="s">
        <v>37</v>
      </c>
      <c r="F18" s="2" t="s">
        <v>37</v>
      </c>
      <c r="H18" s="1">
        <v>956</v>
      </c>
      <c r="I18" s="10">
        <v>0</v>
      </c>
      <c r="J18" s="2">
        <v>1</v>
      </c>
      <c r="K18" s="11">
        <v>8</v>
      </c>
      <c r="L18" s="2">
        <v>663</v>
      </c>
      <c r="M18" s="2">
        <v>1839</v>
      </c>
      <c r="N18" s="2">
        <v>3545</v>
      </c>
      <c r="O18" s="2">
        <v>6047</v>
      </c>
      <c r="P18" s="2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36">
      <c r="A19" s="1">
        <v>54</v>
      </c>
      <c r="B19" s="2" t="s">
        <v>205</v>
      </c>
      <c r="C19" s="2" t="s">
        <v>90</v>
      </c>
      <c r="D19" s="9" t="s">
        <v>91</v>
      </c>
      <c r="E19" s="2" t="s">
        <v>198</v>
      </c>
      <c r="F19" s="2" t="s">
        <v>92</v>
      </c>
      <c r="G19" s="2" t="s">
        <v>37</v>
      </c>
      <c r="H19" s="1">
        <v>3791</v>
      </c>
      <c r="I19" s="10">
        <v>277</v>
      </c>
      <c r="J19" s="2">
        <v>1</v>
      </c>
      <c r="K19" s="11">
        <v>13</v>
      </c>
      <c r="L19" s="2">
        <v>596</v>
      </c>
      <c r="M19" s="2">
        <v>536</v>
      </c>
      <c r="N19" s="2">
        <v>479</v>
      </c>
      <c r="O19" s="2">
        <v>1611</v>
      </c>
      <c r="P19" s="2">
        <v>0</v>
      </c>
      <c r="Q19" s="10">
        <v>0</v>
      </c>
      <c r="R19" s="10">
        <v>0</v>
      </c>
      <c r="S19" s="10">
        <v>1</v>
      </c>
      <c r="T19" s="10">
        <v>0</v>
      </c>
      <c r="U19" s="10">
        <v>0</v>
      </c>
    </row>
    <row r="20" spans="1:21" ht="36">
      <c r="A20" s="1">
        <v>17</v>
      </c>
      <c r="B20" s="2" t="s">
        <v>93</v>
      </c>
      <c r="C20" s="2" t="s">
        <v>94</v>
      </c>
      <c r="D20" s="9" t="s">
        <v>95</v>
      </c>
      <c r="E20" s="2" t="s">
        <v>157</v>
      </c>
      <c r="F20" s="2" t="s">
        <v>158</v>
      </c>
      <c r="G20" s="2" t="s">
        <v>32</v>
      </c>
      <c r="H20" s="1">
        <v>386</v>
      </c>
      <c r="I20" s="10">
        <v>735</v>
      </c>
      <c r="J20" s="2">
        <v>5</v>
      </c>
      <c r="K20" s="11">
        <v>3</v>
      </c>
      <c r="L20" s="2">
        <v>579</v>
      </c>
      <c r="M20" s="2">
        <v>1482</v>
      </c>
      <c r="N20" s="2">
        <v>1336</v>
      </c>
      <c r="O20" s="2">
        <v>3397</v>
      </c>
      <c r="P20" s="2">
        <v>0</v>
      </c>
      <c r="Q20" s="10">
        <v>238</v>
      </c>
      <c r="R20" s="10">
        <v>1</v>
      </c>
      <c r="S20" s="10">
        <v>0</v>
      </c>
      <c r="T20" s="10">
        <v>5</v>
      </c>
      <c r="U20" s="10">
        <v>0</v>
      </c>
    </row>
    <row r="21" spans="1:21" ht="36">
      <c r="A21" s="1">
        <v>77</v>
      </c>
      <c r="B21" s="2" t="s">
        <v>96</v>
      </c>
      <c r="C21" s="2" t="s">
        <v>97</v>
      </c>
      <c r="D21" s="9" t="s">
        <v>98</v>
      </c>
      <c r="E21" s="2" t="s">
        <v>178</v>
      </c>
      <c r="F21" s="2" t="s">
        <v>37</v>
      </c>
      <c r="H21" s="1">
        <v>2587</v>
      </c>
      <c r="I21" s="10">
        <v>3028</v>
      </c>
      <c r="J21" s="2">
        <v>0</v>
      </c>
      <c r="K21" s="11">
        <v>46</v>
      </c>
      <c r="L21" s="2">
        <v>573</v>
      </c>
      <c r="M21" s="2">
        <v>2611</v>
      </c>
      <c r="N21" s="2">
        <v>4199</v>
      </c>
      <c r="O21" s="2">
        <v>7383</v>
      </c>
      <c r="P21" s="2">
        <v>0</v>
      </c>
      <c r="Q21" s="10">
        <v>0</v>
      </c>
      <c r="R21" s="10">
        <v>0</v>
      </c>
      <c r="S21" s="10">
        <v>0</v>
      </c>
      <c r="T21" s="10">
        <v>376</v>
      </c>
      <c r="U21" s="10">
        <v>0</v>
      </c>
    </row>
    <row r="22" spans="1:21" ht="36">
      <c r="A22" s="1">
        <v>53</v>
      </c>
      <c r="B22" s="2" t="s">
        <v>99</v>
      </c>
      <c r="C22" s="2" t="s">
        <v>100</v>
      </c>
      <c r="D22" s="9" t="s">
        <v>216</v>
      </c>
      <c r="E22" s="2" t="s">
        <v>31</v>
      </c>
      <c r="F22" s="2" t="s">
        <v>217</v>
      </c>
      <c r="H22" s="1">
        <v>2381</v>
      </c>
      <c r="I22" s="10">
        <v>339</v>
      </c>
      <c r="J22" s="2">
        <v>0</v>
      </c>
      <c r="K22" s="11">
        <v>11</v>
      </c>
      <c r="L22" s="2">
        <v>552</v>
      </c>
      <c r="M22" s="2">
        <v>842</v>
      </c>
      <c r="N22" s="2">
        <v>1339</v>
      </c>
      <c r="O22" s="2">
        <v>2733</v>
      </c>
      <c r="P22" s="2">
        <v>0</v>
      </c>
      <c r="Q22" s="10">
        <v>0</v>
      </c>
      <c r="R22" s="10">
        <v>0</v>
      </c>
      <c r="S22" s="10">
        <v>0</v>
      </c>
      <c r="T22" s="10">
        <v>1</v>
      </c>
      <c r="U22" s="10">
        <v>0</v>
      </c>
    </row>
    <row r="23" spans="1:21" ht="36">
      <c r="A23" s="1">
        <v>99</v>
      </c>
      <c r="B23" s="2" t="s">
        <v>218</v>
      </c>
      <c r="C23" s="2" t="s">
        <v>219</v>
      </c>
      <c r="D23" s="9" t="s">
        <v>220</v>
      </c>
      <c r="E23" s="2" t="s">
        <v>221</v>
      </c>
      <c r="F23" s="2" t="s">
        <v>158</v>
      </c>
      <c r="G23" s="2" t="s">
        <v>37</v>
      </c>
      <c r="H23" s="1">
        <v>3048</v>
      </c>
      <c r="I23" s="10">
        <v>766891</v>
      </c>
      <c r="J23" s="2">
        <v>589</v>
      </c>
      <c r="K23" s="11">
        <v>29</v>
      </c>
      <c r="L23" s="2">
        <v>406</v>
      </c>
      <c r="M23" s="2">
        <v>3671</v>
      </c>
      <c r="N23" s="2">
        <v>2768</v>
      </c>
      <c r="O23" s="2">
        <v>6845</v>
      </c>
      <c r="P23" s="2">
        <v>0</v>
      </c>
      <c r="Q23" s="10">
        <v>0</v>
      </c>
      <c r="R23" s="10">
        <v>21491</v>
      </c>
      <c r="S23" s="10">
        <v>1744</v>
      </c>
      <c r="T23" s="10">
        <v>21773</v>
      </c>
      <c r="U23" s="10">
        <v>1092</v>
      </c>
    </row>
    <row r="24" spans="1:21" ht="36">
      <c r="A24" s="1">
        <v>60</v>
      </c>
      <c r="B24" s="2" t="s">
        <v>222</v>
      </c>
      <c r="C24" s="2" t="s">
        <v>223</v>
      </c>
      <c r="D24" s="9" t="s">
        <v>224</v>
      </c>
      <c r="E24" s="2" t="s">
        <v>157</v>
      </c>
      <c r="F24" s="2" t="s">
        <v>158</v>
      </c>
      <c r="H24" s="1">
        <v>336</v>
      </c>
      <c r="I24" s="10">
        <v>35</v>
      </c>
      <c r="J24" s="2">
        <v>2</v>
      </c>
      <c r="K24" s="11">
        <v>3</v>
      </c>
      <c r="L24" s="2">
        <v>400</v>
      </c>
      <c r="M24" s="2">
        <v>223</v>
      </c>
      <c r="N24" s="2">
        <v>449</v>
      </c>
      <c r="O24" s="2">
        <v>1072</v>
      </c>
      <c r="P24" s="2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48">
      <c r="A25" s="1">
        <v>64</v>
      </c>
      <c r="B25" s="2" t="s">
        <v>123</v>
      </c>
      <c r="C25" s="2" t="s">
        <v>124</v>
      </c>
      <c r="D25" s="9" t="s">
        <v>125</v>
      </c>
      <c r="E25" s="2" t="s">
        <v>157</v>
      </c>
      <c r="F25" s="2" t="s">
        <v>158</v>
      </c>
      <c r="G25" s="2" t="s">
        <v>32</v>
      </c>
      <c r="H25" s="1">
        <v>233</v>
      </c>
      <c r="I25" s="10">
        <v>92</v>
      </c>
      <c r="J25" s="2">
        <v>1</v>
      </c>
      <c r="K25" s="11">
        <v>4</v>
      </c>
      <c r="L25" s="2">
        <v>381</v>
      </c>
      <c r="M25" s="2">
        <v>917</v>
      </c>
      <c r="N25" s="2">
        <v>689</v>
      </c>
      <c r="O25" s="2">
        <v>1987</v>
      </c>
      <c r="P25" s="2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</row>
    <row r="26" spans="1:21" ht="24">
      <c r="A26" s="1">
        <v>39</v>
      </c>
      <c r="B26" s="2" t="s">
        <v>126</v>
      </c>
      <c r="C26" s="2" t="s">
        <v>127</v>
      </c>
      <c r="D26" s="9" t="s">
        <v>128</v>
      </c>
      <c r="E26" s="2" t="s">
        <v>129</v>
      </c>
      <c r="F26" s="2" t="s">
        <v>217</v>
      </c>
      <c r="G26" s="2" t="s">
        <v>32</v>
      </c>
      <c r="H26" s="1">
        <v>7867</v>
      </c>
      <c r="I26" s="10">
        <v>1146</v>
      </c>
      <c r="J26" s="2">
        <v>35</v>
      </c>
      <c r="K26" s="11">
        <v>154</v>
      </c>
      <c r="L26" s="2">
        <v>330</v>
      </c>
      <c r="M26" s="2">
        <v>931</v>
      </c>
      <c r="N26" s="2">
        <v>2020</v>
      </c>
      <c r="O26" s="2">
        <v>3281</v>
      </c>
      <c r="P26" s="2">
        <v>0</v>
      </c>
      <c r="Q26" s="10">
        <v>0</v>
      </c>
      <c r="R26" s="10">
        <v>1</v>
      </c>
      <c r="S26" s="10">
        <v>3</v>
      </c>
      <c r="T26" s="10">
        <v>1</v>
      </c>
      <c r="U26" s="10">
        <v>0</v>
      </c>
    </row>
    <row r="27" spans="1:21" ht="24">
      <c r="A27" s="1">
        <v>9</v>
      </c>
      <c r="B27" s="2" t="s">
        <v>130</v>
      </c>
      <c r="C27" s="2" t="s">
        <v>234</v>
      </c>
      <c r="D27" s="9" t="s">
        <v>235</v>
      </c>
      <c r="E27" s="2" t="s">
        <v>157</v>
      </c>
      <c r="F27" s="2" t="s">
        <v>236</v>
      </c>
      <c r="H27" s="1">
        <v>10732</v>
      </c>
      <c r="I27" s="10">
        <v>101</v>
      </c>
      <c r="J27" s="2">
        <v>0</v>
      </c>
      <c r="K27" s="11">
        <v>8</v>
      </c>
      <c r="L27" s="2">
        <v>296</v>
      </c>
      <c r="M27" s="2">
        <v>417</v>
      </c>
      <c r="N27" s="2">
        <v>513</v>
      </c>
      <c r="O27" s="2">
        <v>1226</v>
      </c>
      <c r="P27" s="2">
        <v>0</v>
      </c>
      <c r="Q27" s="10">
        <v>0</v>
      </c>
      <c r="R27" s="10">
        <v>0</v>
      </c>
      <c r="S27" s="10">
        <v>0</v>
      </c>
      <c r="T27" s="10">
        <v>1</v>
      </c>
      <c r="U27" s="10">
        <v>0</v>
      </c>
    </row>
    <row r="28" spans="1:21" ht="36">
      <c r="A28" s="1">
        <v>45</v>
      </c>
      <c r="B28" s="2" t="s">
        <v>237</v>
      </c>
      <c r="C28" s="2" t="s">
        <v>238</v>
      </c>
      <c r="D28" s="9" t="s">
        <v>239</v>
      </c>
      <c r="E28" s="2" t="s">
        <v>157</v>
      </c>
      <c r="F28" s="2" t="s">
        <v>158</v>
      </c>
      <c r="G28" s="2" t="s">
        <v>32</v>
      </c>
      <c r="H28" s="1">
        <v>428</v>
      </c>
      <c r="I28" s="10">
        <v>92</v>
      </c>
      <c r="J28" s="2">
        <v>5</v>
      </c>
      <c r="K28" s="11">
        <v>5</v>
      </c>
      <c r="L28" s="2">
        <v>286</v>
      </c>
      <c r="M28" s="2">
        <v>493</v>
      </c>
      <c r="N28" s="2">
        <v>548</v>
      </c>
      <c r="O28" s="2">
        <v>1327</v>
      </c>
      <c r="P28" s="2">
        <v>0</v>
      </c>
      <c r="Q28" s="10">
        <v>0</v>
      </c>
      <c r="R28" s="10">
        <v>2</v>
      </c>
      <c r="S28" s="10">
        <v>0</v>
      </c>
      <c r="T28" s="10">
        <v>2</v>
      </c>
      <c r="U28" s="10">
        <v>0</v>
      </c>
    </row>
    <row r="29" spans="1:21" ht="48">
      <c r="A29" s="1">
        <v>40</v>
      </c>
      <c r="B29" s="2" t="s">
        <v>240</v>
      </c>
      <c r="C29" s="2" t="s">
        <v>241</v>
      </c>
      <c r="D29" s="9" t="s">
        <v>242</v>
      </c>
      <c r="E29" s="2" t="s">
        <v>36</v>
      </c>
      <c r="F29" s="2" t="s">
        <v>32</v>
      </c>
      <c r="H29" s="1">
        <v>2645</v>
      </c>
      <c r="I29" s="10">
        <v>160</v>
      </c>
      <c r="J29" s="2">
        <v>161</v>
      </c>
      <c r="K29" s="11">
        <v>33</v>
      </c>
      <c r="L29" s="2">
        <v>271</v>
      </c>
      <c r="M29" s="2">
        <v>128</v>
      </c>
      <c r="N29" s="2">
        <v>393</v>
      </c>
      <c r="O29" s="2">
        <v>792</v>
      </c>
      <c r="P29" s="2">
        <v>0</v>
      </c>
      <c r="Q29" s="10">
        <v>0</v>
      </c>
      <c r="R29" s="10">
        <v>1</v>
      </c>
      <c r="S29" s="10">
        <v>0</v>
      </c>
      <c r="T29" s="10">
        <v>0</v>
      </c>
      <c r="U29" s="10">
        <v>0</v>
      </c>
    </row>
    <row r="30" spans="1:21" ht="48">
      <c r="A30" s="1">
        <v>51</v>
      </c>
      <c r="B30" s="2" t="s">
        <v>243</v>
      </c>
      <c r="C30" s="2" t="s">
        <v>244</v>
      </c>
      <c r="D30" s="9" t="s">
        <v>245</v>
      </c>
      <c r="E30" s="2" t="s">
        <v>157</v>
      </c>
      <c r="F30" s="2" t="s">
        <v>158</v>
      </c>
      <c r="H30" s="1">
        <v>204</v>
      </c>
      <c r="I30" s="10">
        <v>96</v>
      </c>
      <c r="J30" s="2">
        <v>3</v>
      </c>
      <c r="K30" s="11">
        <v>2</v>
      </c>
      <c r="L30" s="2">
        <v>250</v>
      </c>
      <c r="M30" s="2">
        <v>552</v>
      </c>
      <c r="N30" s="2">
        <v>394</v>
      </c>
      <c r="O30" s="2">
        <v>1196</v>
      </c>
      <c r="P30" s="2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</row>
    <row r="31" spans="1:21" s="12" customFormat="1" ht="36">
      <c r="A31" s="1">
        <v>15</v>
      </c>
      <c r="B31" s="2" t="s">
        <v>246</v>
      </c>
      <c r="C31" s="2" t="s">
        <v>162</v>
      </c>
      <c r="D31" s="9" t="s">
        <v>163</v>
      </c>
      <c r="E31" s="2" t="s">
        <v>157</v>
      </c>
      <c r="F31" s="2" t="s">
        <v>32</v>
      </c>
      <c r="G31" s="2"/>
      <c r="H31" s="1">
        <v>6795</v>
      </c>
      <c r="I31" s="10">
        <v>629</v>
      </c>
      <c r="J31" s="2">
        <v>7</v>
      </c>
      <c r="K31" s="11">
        <v>33</v>
      </c>
      <c r="L31" s="2">
        <v>235</v>
      </c>
      <c r="M31" s="2">
        <v>920</v>
      </c>
      <c r="N31" s="2">
        <v>1946</v>
      </c>
      <c r="O31" s="2">
        <v>3101</v>
      </c>
      <c r="P31" s="2">
        <v>0</v>
      </c>
      <c r="Q31" s="10">
        <v>0</v>
      </c>
      <c r="R31" s="10">
        <v>0</v>
      </c>
      <c r="S31" s="10">
        <v>0</v>
      </c>
      <c r="T31" s="10">
        <v>8</v>
      </c>
      <c r="U31" s="10">
        <v>0</v>
      </c>
    </row>
    <row r="32" spans="1:21" ht="24">
      <c r="A32" s="1">
        <v>59</v>
      </c>
      <c r="B32" s="2" t="s">
        <v>164</v>
      </c>
      <c r="C32" s="2" t="s">
        <v>165</v>
      </c>
      <c r="D32" s="9" t="s">
        <v>166</v>
      </c>
      <c r="E32" s="2" t="s">
        <v>221</v>
      </c>
      <c r="F32" s="2" t="s">
        <v>32</v>
      </c>
      <c r="H32" s="1">
        <v>1541</v>
      </c>
      <c r="I32" s="10">
        <v>244</v>
      </c>
      <c r="J32" s="2">
        <v>1</v>
      </c>
      <c r="K32" s="11">
        <v>23</v>
      </c>
      <c r="L32" s="2">
        <v>224</v>
      </c>
      <c r="M32" s="2">
        <v>405</v>
      </c>
      <c r="N32" s="2">
        <v>857</v>
      </c>
      <c r="O32" s="2">
        <v>1486</v>
      </c>
      <c r="P32" s="2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ht="36">
      <c r="A33" s="1">
        <v>13</v>
      </c>
      <c r="B33" s="2" t="s">
        <v>167</v>
      </c>
      <c r="C33" s="2" t="s">
        <v>168</v>
      </c>
      <c r="D33" s="9" t="s">
        <v>169</v>
      </c>
      <c r="E33" s="2" t="s">
        <v>198</v>
      </c>
      <c r="F33" s="2" t="s">
        <v>37</v>
      </c>
      <c r="H33" s="1">
        <v>1188</v>
      </c>
      <c r="I33" s="10">
        <v>213</v>
      </c>
      <c r="J33" s="2">
        <v>113</v>
      </c>
      <c r="K33" s="11">
        <v>31</v>
      </c>
      <c r="L33" s="2">
        <v>202</v>
      </c>
      <c r="M33" s="2">
        <v>630</v>
      </c>
      <c r="N33" s="2">
        <v>1267</v>
      </c>
      <c r="O33" s="2">
        <v>2099</v>
      </c>
      <c r="P33" s="2">
        <v>0</v>
      </c>
      <c r="Q33" s="10">
        <v>0</v>
      </c>
      <c r="R33" s="10">
        <v>3</v>
      </c>
      <c r="S33" s="10">
        <v>0</v>
      </c>
      <c r="T33" s="10">
        <v>0</v>
      </c>
      <c r="U33" s="10">
        <v>0</v>
      </c>
    </row>
    <row r="34" spans="1:21" ht="36">
      <c r="A34" s="1">
        <v>63</v>
      </c>
      <c r="B34" s="2" t="s">
        <v>170</v>
      </c>
      <c r="C34" s="2" t="s">
        <v>171</v>
      </c>
      <c r="D34" s="9" t="s">
        <v>172</v>
      </c>
      <c r="E34" s="2" t="s">
        <v>31</v>
      </c>
      <c r="F34" s="2" t="s">
        <v>158</v>
      </c>
      <c r="G34" s="2" t="s">
        <v>32</v>
      </c>
      <c r="H34" s="1">
        <v>1394</v>
      </c>
      <c r="I34" s="10">
        <v>129</v>
      </c>
      <c r="J34" s="2">
        <v>0</v>
      </c>
      <c r="K34" s="11">
        <v>11</v>
      </c>
      <c r="L34" s="2">
        <v>189</v>
      </c>
      <c r="M34" s="2">
        <v>311</v>
      </c>
      <c r="N34" s="2">
        <v>341</v>
      </c>
      <c r="O34" s="2">
        <v>841</v>
      </c>
      <c r="P34" s="2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ht="48">
      <c r="A35" s="1">
        <v>11</v>
      </c>
      <c r="B35" s="2" t="s">
        <v>261</v>
      </c>
      <c r="C35" s="2" t="s">
        <v>262</v>
      </c>
      <c r="D35" s="9" t="s">
        <v>263</v>
      </c>
      <c r="E35" s="2" t="s">
        <v>31</v>
      </c>
      <c r="F35" s="2" t="s">
        <v>217</v>
      </c>
      <c r="H35" s="1">
        <v>27791</v>
      </c>
      <c r="I35" s="10">
        <v>14569</v>
      </c>
      <c r="J35" s="2">
        <v>73</v>
      </c>
      <c r="K35" s="11">
        <v>17</v>
      </c>
      <c r="L35" s="2">
        <v>183</v>
      </c>
      <c r="M35" s="2">
        <v>269</v>
      </c>
      <c r="N35" s="2">
        <v>647</v>
      </c>
      <c r="O35" s="2">
        <v>1099</v>
      </c>
      <c r="P35" s="2">
        <v>0</v>
      </c>
      <c r="Q35" s="10">
        <v>0</v>
      </c>
      <c r="R35" s="10">
        <v>4</v>
      </c>
      <c r="S35" s="10">
        <v>5</v>
      </c>
      <c r="T35" s="10">
        <v>25</v>
      </c>
      <c r="U35" s="10">
        <v>0</v>
      </c>
    </row>
    <row r="36" spans="1:21" ht="36">
      <c r="A36" s="1">
        <v>2</v>
      </c>
      <c r="B36" s="2" t="s">
        <v>264</v>
      </c>
      <c r="C36" s="2" t="s">
        <v>265</v>
      </c>
      <c r="D36" s="9" t="s">
        <v>266</v>
      </c>
      <c r="E36" s="2" t="s">
        <v>267</v>
      </c>
      <c r="F36" s="2" t="s">
        <v>268</v>
      </c>
      <c r="H36" s="1">
        <v>36573</v>
      </c>
      <c r="I36" s="10">
        <v>205</v>
      </c>
      <c r="J36" s="2">
        <v>0</v>
      </c>
      <c r="K36" s="11">
        <v>76</v>
      </c>
      <c r="L36" s="2">
        <v>177</v>
      </c>
      <c r="M36" s="2">
        <v>906</v>
      </c>
      <c r="N36" s="2">
        <v>1149</v>
      </c>
      <c r="O36" s="2">
        <v>2232</v>
      </c>
      <c r="P36" s="2">
        <v>0</v>
      </c>
      <c r="Q36" s="10">
        <v>0</v>
      </c>
      <c r="R36" s="10">
        <v>0</v>
      </c>
      <c r="S36" s="10">
        <v>1</v>
      </c>
      <c r="T36" s="10">
        <v>70</v>
      </c>
      <c r="U36" s="10">
        <v>0</v>
      </c>
    </row>
    <row r="37" spans="1:21" ht="36">
      <c r="A37" s="1">
        <v>74</v>
      </c>
      <c r="B37" s="2" t="s">
        <v>269</v>
      </c>
      <c r="C37" s="2" t="s">
        <v>182</v>
      </c>
      <c r="D37" s="9" t="s">
        <v>183</v>
      </c>
      <c r="E37" s="2" t="s">
        <v>36</v>
      </c>
      <c r="F37" s="2" t="s">
        <v>184</v>
      </c>
      <c r="H37" s="1">
        <v>170</v>
      </c>
      <c r="I37" s="10">
        <v>56</v>
      </c>
      <c r="J37" s="2">
        <v>13</v>
      </c>
      <c r="K37" s="11">
        <v>2</v>
      </c>
      <c r="L37" s="2">
        <v>161</v>
      </c>
      <c r="M37" s="2">
        <v>279</v>
      </c>
      <c r="N37" s="2">
        <v>614</v>
      </c>
      <c r="O37" s="2">
        <v>1054</v>
      </c>
      <c r="P37" s="2">
        <v>0</v>
      </c>
      <c r="Q37" s="10">
        <v>0</v>
      </c>
      <c r="R37" s="10">
        <v>1</v>
      </c>
      <c r="S37" s="10">
        <v>0</v>
      </c>
      <c r="T37" s="10">
        <v>2</v>
      </c>
      <c r="U37" s="10">
        <v>0</v>
      </c>
    </row>
    <row r="38" spans="1:21" ht="48">
      <c r="A38" s="1">
        <v>49</v>
      </c>
      <c r="B38" s="2" t="s">
        <v>185</v>
      </c>
      <c r="C38" s="2" t="s">
        <v>186</v>
      </c>
      <c r="D38" s="9" t="s">
        <v>187</v>
      </c>
      <c r="E38" s="2" t="s">
        <v>188</v>
      </c>
      <c r="F38" s="2" t="s">
        <v>236</v>
      </c>
      <c r="G38" s="2" t="s">
        <v>189</v>
      </c>
      <c r="H38" s="1">
        <v>277</v>
      </c>
      <c r="I38" s="10">
        <v>264</v>
      </c>
      <c r="J38" s="2">
        <v>0</v>
      </c>
      <c r="K38" s="11">
        <v>3</v>
      </c>
      <c r="L38" s="2">
        <v>152</v>
      </c>
      <c r="M38" s="2">
        <v>373</v>
      </c>
      <c r="N38" s="2">
        <v>527</v>
      </c>
      <c r="O38" s="2">
        <v>1052</v>
      </c>
      <c r="P38" s="2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</row>
    <row r="39" spans="1:21" ht="48">
      <c r="A39" s="1">
        <v>94</v>
      </c>
      <c r="B39" s="2" t="s">
        <v>190</v>
      </c>
      <c r="C39" s="2" t="s">
        <v>277</v>
      </c>
      <c r="D39" s="9" t="s">
        <v>278</v>
      </c>
      <c r="E39" s="2" t="s">
        <v>129</v>
      </c>
      <c r="F39" s="2" t="s">
        <v>158</v>
      </c>
      <c r="G39" s="2" t="s">
        <v>32</v>
      </c>
      <c r="H39" s="1">
        <v>531</v>
      </c>
      <c r="I39" s="10">
        <v>492</v>
      </c>
      <c r="J39" s="2">
        <v>2</v>
      </c>
      <c r="K39" s="11">
        <v>12</v>
      </c>
      <c r="L39" s="2">
        <v>152</v>
      </c>
      <c r="M39" s="2">
        <v>107</v>
      </c>
      <c r="N39" s="2">
        <v>241</v>
      </c>
      <c r="O39" s="2">
        <v>500</v>
      </c>
      <c r="P39" s="2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ht="36">
      <c r="A40" s="1">
        <v>85</v>
      </c>
      <c r="B40" s="2" t="s">
        <v>279</v>
      </c>
      <c r="C40" s="2" t="s">
        <v>280</v>
      </c>
      <c r="D40" s="9" t="s">
        <v>281</v>
      </c>
      <c r="E40" s="2" t="s">
        <v>198</v>
      </c>
      <c r="F40" s="2" t="s">
        <v>236</v>
      </c>
      <c r="H40" s="1">
        <v>1465</v>
      </c>
      <c r="I40" s="10">
        <v>152</v>
      </c>
      <c r="J40" s="2">
        <v>0</v>
      </c>
      <c r="K40" s="11">
        <v>9</v>
      </c>
      <c r="L40" s="2">
        <v>142</v>
      </c>
      <c r="M40" s="2">
        <v>54</v>
      </c>
      <c r="N40" s="2">
        <v>157</v>
      </c>
      <c r="O40" s="2">
        <v>353</v>
      </c>
      <c r="P40" s="2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ht="36">
      <c r="A41" s="1">
        <v>79</v>
      </c>
      <c r="B41" s="2" t="s">
        <v>282</v>
      </c>
      <c r="C41" s="2" t="s">
        <v>283</v>
      </c>
      <c r="D41" s="9" t="s">
        <v>284</v>
      </c>
      <c r="E41" s="2" t="s">
        <v>188</v>
      </c>
      <c r="F41" s="2" t="s">
        <v>71</v>
      </c>
      <c r="G41" s="2" t="s">
        <v>158</v>
      </c>
      <c r="H41" s="1">
        <v>218</v>
      </c>
      <c r="I41" s="10">
        <v>1456</v>
      </c>
      <c r="J41" s="2">
        <v>0</v>
      </c>
      <c r="K41" s="11">
        <v>8</v>
      </c>
      <c r="L41" s="2">
        <v>131</v>
      </c>
      <c r="M41" s="2">
        <v>341</v>
      </c>
      <c r="N41" s="2">
        <v>435</v>
      </c>
      <c r="O41" s="2">
        <v>907</v>
      </c>
      <c r="P41" s="2">
        <v>0</v>
      </c>
      <c r="Q41" s="10">
        <v>30</v>
      </c>
      <c r="R41" s="10">
        <v>0</v>
      </c>
      <c r="S41" s="10">
        <v>0</v>
      </c>
      <c r="T41" s="10">
        <v>0</v>
      </c>
      <c r="U41" s="10">
        <v>0</v>
      </c>
    </row>
    <row r="42" spans="1:21" ht="48">
      <c r="A42" s="1">
        <v>93</v>
      </c>
      <c r="B42" s="2" t="s">
        <v>285</v>
      </c>
      <c r="C42" s="2" t="s">
        <v>286</v>
      </c>
      <c r="D42" s="9" t="s">
        <v>206</v>
      </c>
      <c r="E42" s="2" t="s">
        <v>36</v>
      </c>
      <c r="F42" s="2" t="s">
        <v>158</v>
      </c>
      <c r="H42" s="1">
        <v>131</v>
      </c>
      <c r="I42" s="10">
        <v>47</v>
      </c>
      <c r="J42" s="2">
        <v>0</v>
      </c>
      <c r="K42" s="11">
        <v>0</v>
      </c>
      <c r="L42" s="2">
        <v>105</v>
      </c>
      <c r="M42" s="2">
        <v>732</v>
      </c>
      <c r="N42" s="2">
        <v>577</v>
      </c>
      <c r="O42" s="2">
        <v>1414</v>
      </c>
      <c r="P42" s="2">
        <v>0</v>
      </c>
      <c r="Q42" s="10">
        <v>0</v>
      </c>
      <c r="R42" s="10">
        <v>0</v>
      </c>
      <c r="S42" s="10">
        <v>0</v>
      </c>
      <c r="T42" s="10">
        <v>6</v>
      </c>
      <c r="U42" s="10">
        <v>0</v>
      </c>
    </row>
    <row r="43" spans="1:21" ht="72">
      <c r="A43" s="1">
        <v>18</v>
      </c>
      <c r="B43" s="2" t="s">
        <v>207</v>
      </c>
      <c r="C43" s="2" t="s">
        <v>208</v>
      </c>
      <c r="D43" s="9" t="s">
        <v>209</v>
      </c>
      <c r="E43" s="2" t="s">
        <v>157</v>
      </c>
      <c r="F43" s="2" t="s">
        <v>158</v>
      </c>
      <c r="G43" s="2" t="s">
        <v>37</v>
      </c>
      <c r="H43" s="1">
        <v>601</v>
      </c>
      <c r="I43" s="10">
        <v>198</v>
      </c>
      <c r="J43" s="2">
        <v>4</v>
      </c>
      <c r="K43" s="11">
        <v>3</v>
      </c>
      <c r="L43" s="2">
        <v>103</v>
      </c>
      <c r="M43" s="2">
        <v>400</v>
      </c>
      <c r="N43" s="2">
        <v>412</v>
      </c>
      <c r="O43" s="2">
        <v>915</v>
      </c>
      <c r="P43" s="2">
        <v>0</v>
      </c>
      <c r="Q43" s="10">
        <v>0</v>
      </c>
      <c r="R43" s="10">
        <v>1</v>
      </c>
      <c r="S43" s="10">
        <v>0</v>
      </c>
      <c r="T43" s="10">
        <v>0</v>
      </c>
      <c r="U43" s="10">
        <v>0</v>
      </c>
    </row>
    <row r="44" spans="1:21" ht="36">
      <c r="A44" s="1">
        <v>50</v>
      </c>
      <c r="B44" s="2" t="s">
        <v>210</v>
      </c>
      <c r="C44" s="2" t="s">
        <v>211</v>
      </c>
      <c r="D44" s="9" t="s">
        <v>212</v>
      </c>
      <c r="E44" s="2" t="s">
        <v>178</v>
      </c>
      <c r="F44" s="2" t="s">
        <v>37</v>
      </c>
      <c r="H44" s="1">
        <v>394</v>
      </c>
      <c r="I44" s="10">
        <v>75</v>
      </c>
      <c r="J44" s="2">
        <v>0</v>
      </c>
      <c r="K44" s="11">
        <v>0</v>
      </c>
      <c r="L44" s="2">
        <v>95</v>
      </c>
      <c r="M44" s="2">
        <v>500</v>
      </c>
      <c r="N44" s="2">
        <v>554</v>
      </c>
      <c r="O44" s="2">
        <v>1149</v>
      </c>
      <c r="P44" s="2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ht="48">
      <c r="A45" s="1">
        <v>78</v>
      </c>
      <c r="B45" s="2" t="s">
        <v>213</v>
      </c>
      <c r="C45" s="2" t="s">
        <v>214</v>
      </c>
      <c r="D45" s="9" t="s">
        <v>215</v>
      </c>
      <c r="E45" s="2" t="s">
        <v>188</v>
      </c>
      <c r="F45" s="2" t="s">
        <v>158</v>
      </c>
      <c r="G45" s="2" t="s">
        <v>37</v>
      </c>
      <c r="H45" s="1">
        <v>374</v>
      </c>
      <c r="I45" s="10">
        <v>536</v>
      </c>
      <c r="J45" s="2">
        <v>8</v>
      </c>
      <c r="K45" s="11">
        <v>2</v>
      </c>
      <c r="L45" s="2">
        <v>90</v>
      </c>
      <c r="M45" s="2">
        <v>299</v>
      </c>
      <c r="N45" s="2">
        <v>331</v>
      </c>
      <c r="O45" s="2">
        <v>720</v>
      </c>
      <c r="P45" s="2">
        <v>0</v>
      </c>
      <c r="Q45" s="10">
        <v>0</v>
      </c>
      <c r="R45" s="10">
        <v>0</v>
      </c>
      <c r="S45" s="10">
        <v>0</v>
      </c>
      <c r="T45" s="10">
        <v>3</v>
      </c>
      <c r="U45" s="10">
        <v>0</v>
      </c>
    </row>
    <row r="46" spans="1:21" ht="36">
      <c r="A46" s="1">
        <v>76</v>
      </c>
      <c r="B46" s="2" t="s">
        <v>299</v>
      </c>
      <c r="C46" s="2" t="s">
        <v>300</v>
      </c>
      <c r="D46" s="9" t="s">
        <v>301</v>
      </c>
      <c r="E46" s="2" t="s">
        <v>302</v>
      </c>
      <c r="F46" s="2" t="s">
        <v>236</v>
      </c>
      <c r="H46" s="1">
        <v>3695</v>
      </c>
      <c r="I46" s="10">
        <v>195</v>
      </c>
      <c r="J46" s="2">
        <v>0</v>
      </c>
      <c r="K46" s="11">
        <v>13</v>
      </c>
      <c r="L46" s="2">
        <v>86</v>
      </c>
      <c r="M46" s="2">
        <v>98</v>
      </c>
      <c r="N46" s="2">
        <v>309</v>
      </c>
      <c r="O46" s="2">
        <v>493</v>
      </c>
      <c r="P46" s="2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ht="36">
      <c r="A47" s="1">
        <v>87</v>
      </c>
      <c r="B47" s="2" t="s">
        <v>303</v>
      </c>
      <c r="C47" s="2" t="s">
        <v>304</v>
      </c>
      <c r="D47" s="9" t="s">
        <v>305</v>
      </c>
      <c r="E47" s="2" t="s">
        <v>31</v>
      </c>
      <c r="F47" s="2" t="s">
        <v>217</v>
      </c>
      <c r="H47" s="1">
        <v>5583</v>
      </c>
      <c r="I47" s="10">
        <v>4805</v>
      </c>
      <c r="J47" s="2">
        <v>460</v>
      </c>
      <c r="K47" s="11">
        <v>9</v>
      </c>
      <c r="L47" s="2">
        <v>68</v>
      </c>
      <c r="M47" s="2">
        <v>129</v>
      </c>
      <c r="N47" s="2">
        <v>350</v>
      </c>
      <c r="O47" s="2">
        <v>547</v>
      </c>
      <c r="P47" s="2">
        <v>0</v>
      </c>
      <c r="Q47" s="10">
        <v>0</v>
      </c>
      <c r="R47" s="10">
        <v>73</v>
      </c>
      <c r="S47" s="10">
        <v>1</v>
      </c>
      <c r="T47" s="10">
        <v>166</v>
      </c>
      <c r="U47" s="10">
        <v>0</v>
      </c>
    </row>
    <row r="48" spans="1:21" ht="36">
      <c r="A48" s="1">
        <v>56</v>
      </c>
      <c r="B48" s="2" t="s">
        <v>306</v>
      </c>
      <c r="C48" s="2" t="s">
        <v>307</v>
      </c>
      <c r="D48" s="9" t="s">
        <v>308</v>
      </c>
      <c r="E48" s="2" t="s">
        <v>221</v>
      </c>
      <c r="F48" s="2" t="s">
        <v>32</v>
      </c>
      <c r="H48" s="1">
        <v>776</v>
      </c>
      <c r="I48" s="10">
        <v>1896</v>
      </c>
      <c r="J48" s="2">
        <v>0</v>
      </c>
      <c r="K48" s="11">
        <v>56</v>
      </c>
      <c r="L48" s="2">
        <v>61</v>
      </c>
      <c r="M48" s="2">
        <v>65</v>
      </c>
      <c r="N48" s="2">
        <v>237</v>
      </c>
      <c r="O48" s="2">
        <v>363</v>
      </c>
      <c r="P48" s="2">
        <v>0</v>
      </c>
      <c r="Q48" s="10">
        <v>0</v>
      </c>
      <c r="R48" s="10">
        <v>0</v>
      </c>
      <c r="S48" s="10">
        <v>0</v>
      </c>
      <c r="T48" s="10">
        <v>2</v>
      </c>
      <c r="U48" s="10">
        <v>0</v>
      </c>
    </row>
    <row r="49" spans="1:21" ht="24">
      <c r="A49" s="1">
        <v>1</v>
      </c>
      <c r="B49" s="2" t="s">
        <v>309</v>
      </c>
      <c r="C49" s="2" t="s">
        <v>310</v>
      </c>
      <c r="D49" s="9" t="s">
        <v>266</v>
      </c>
      <c r="E49" s="2" t="s">
        <v>267</v>
      </c>
      <c r="F49" s="2" t="s">
        <v>268</v>
      </c>
      <c r="H49" s="1">
        <v>4636</v>
      </c>
      <c r="I49" s="10">
        <v>96</v>
      </c>
      <c r="J49" s="2">
        <v>0</v>
      </c>
      <c r="K49" s="11">
        <v>14</v>
      </c>
      <c r="L49" s="2">
        <v>58</v>
      </c>
      <c r="M49" s="2">
        <v>393</v>
      </c>
      <c r="N49" s="2">
        <v>381</v>
      </c>
      <c r="O49" s="2">
        <v>832</v>
      </c>
      <c r="P49" s="2">
        <v>0</v>
      </c>
      <c r="Q49" s="10">
        <v>0</v>
      </c>
      <c r="R49" s="10">
        <v>0</v>
      </c>
      <c r="S49" s="10">
        <v>0</v>
      </c>
      <c r="T49" s="10">
        <v>7</v>
      </c>
      <c r="U49" s="10">
        <v>0</v>
      </c>
    </row>
    <row r="50" spans="1:21" ht="36">
      <c r="A50" s="1">
        <v>81</v>
      </c>
      <c r="B50" s="2" t="s">
        <v>225</v>
      </c>
      <c r="C50" s="2" t="s">
        <v>226</v>
      </c>
      <c r="D50" s="9" t="s">
        <v>227</v>
      </c>
      <c r="E50" s="2" t="s">
        <v>188</v>
      </c>
      <c r="F50" s="2" t="s">
        <v>158</v>
      </c>
      <c r="H50" s="1">
        <v>332</v>
      </c>
      <c r="I50" s="10">
        <v>49</v>
      </c>
      <c r="J50" s="2">
        <v>6</v>
      </c>
      <c r="K50" s="11">
        <v>10</v>
      </c>
      <c r="L50" s="2">
        <v>57</v>
      </c>
      <c r="M50" s="2">
        <v>269</v>
      </c>
      <c r="N50" s="2">
        <v>353</v>
      </c>
      <c r="O50" s="2">
        <v>679</v>
      </c>
      <c r="P50" s="2">
        <v>0</v>
      </c>
      <c r="Q50" s="10">
        <v>0</v>
      </c>
      <c r="R50" s="10">
        <v>0</v>
      </c>
      <c r="S50" s="10">
        <v>0</v>
      </c>
      <c r="T50" s="10">
        <v>11</v>
      </c>
      <c r="U50" s="10">
        <v>0</v>
      </c>
    </row>
    <row r="51" spans="1:21" ht="24">
      <c r="A51" s="1">
        <v>95</v>
      </c>
      <c r="B51" s="2" t="s">
        <v>228</v>
      </c>
      <c r="C51" s="2" t="s">
        <v>229</v>
      </c>
      <c r="D51" s="9" t="s">
        <v>230</v>
      </c>
      <c r="E51" s="2" t="s">
        <v>36</v>
      </c>
      <c r="F51" s="2" t="s">
        <v>217</v>
      </c>
      <c r="H51" s="1">
        <v>100</v>
      </c>
      <c r="I51" s="10">
        <v>20</v>
      </c>
      <c r="J51" s="2">
        <v>0</v>
      </c>
      <c r="K51" s="11">
        <v>4</v>
      </c>
      <c r="L51" s="2">
        <v>55</v>
      </c>
      <c r="M51" s="2">
        <v>180</v>
      </c>
      <c r="N51" s="2">
        <v>335</v>
      </c>
      <c r="O51" s="2">
        <v>570</v>
      </c>
      <c r="P51" s="2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1:21" ht="24">
      <c r="A52" s="1">
        <v>82</v>
      </c>
      <c r="B52" s="2" t="s">
        <v>231</v>
      </c>
      <c r="C52" s="2" t="s">
        <v>232</v>
      </c>
      <c r="D52" s="9" t="s">
        <v>233</v>
      </c>
      <c r="E52" s="2" t="s">
        <v>198</v>
      </c>
      <c r="F52" s="2" t="s">
        <v>236</v>
      </c>
      <c r="H52" s="1">
        <v>2089</v>
      </c>
      <c r="I52" s="10">
        <v>128</v>
      </c>
      <c r="J52" s="2">
        <v>0</v>
      </c>
      <c r="K52" s="11">
        <v>14</v>
      </c>
      <c r="L52" s="2">
        <v>53</v>
      </c>
      <c r="M52" s="2">
        <v>51</v>
      </c>
      <c r="N52" s="2">
        <v>87</v>
      </c>
      <c r="O52" s="2">
        <v>191</v>
      </c>
      <c r="P52" s="2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ht="36">
      <c r="A53" s="1">
        <v>91</v>
      </c>
      <c r="B53" s="2" t="s">
        <v>318</v>
      </c>
      <c r="C53" s="2" t="s">
        <v>319</v>
      </c>
      <c r="D53" s="9" t="s">
        <v>320</v>
      </c>
      <c r="E53" s="2" t="s">
        <v>36</v>
      </c>
      <c r="F53" s="2" t="s">
        <v>32</v>
      </c>
      <c r="H53" s="1">
        <v>3249</v>
      </c>
      <c r="I53" s="10">
        <v>84</v>
      </c>
      <c r="J53" s="2">
        <v>0</v>
      </c>
      <c r="K53" s="11">
        <v>4</v>
      </c>
      <c r="L53" s="2">
        <v>51</v>
      </c>
      <c r="M53" s="2">
        <v>58</v>
      </c>
      <c r="N53" s="2">
        <v>162</v>
      </c>
      <c r="O53" s="2">
        <v>271</v>
      </c>
      <c r="P53" s="2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</row>
    <row r="54" spans="1:21" ht="36">
      <c r="A54" s="1">
        <v>92</v>
      </c>
      <c r="B54" s="2" t="s">
        <v>321</v>
      </c>
      <c r="C54" s="2" t="s">
        <v>322</v>
      </c>
      <c r="D54" s="9" t="s">
        <v>323</v>
      </c>
      <c r="E54" s="2" t="s">
        <v>36</v>
      </c>
      <c r="F54" s="2" t="s">
        <v>158</v>
      </c>
      <c r="H54" s="1">
        <v>424</v>
      </c>
      <c r="I54" s="10">
        <v>17</v>
      </c>
      <c r="J54" s="2">
        <v>0</v>
      </c>
      <c r="K54" s="11">
        <v>7</v>
      </c>
      <c r="L54" s="2">
        <v>51</v>
      </c>
      <c r="M54" s="2">
        <v>242</v>
      </c>
      <c r="N54" s="2">
        <v>251</v>
      </c>
      <c r="O54" s="2">
        <v>544</v>
      </c>
      <c r="P54" s="2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</row>
    <row r="55" spans="1:21" ht="24">
      <c r="A55" s="1">
        <v>47</v>
      </c>
      <c r="B55" s="2" t="s">
        <v>324</v>
      </c>
      <c r="C55" s="2" t="s">
        <v>325</v>
      </c>
      <c r="D55" s="9" t="s">
        <v>326</v>
      </c>
      <c r="E55" s="2" t="s">
        <v>221</v>
      </c>
      <c r="F55" s="2" t="s">
        <v>92</v>
      </c>
      <c r="H55" s="1">
        <v>1605</v>
      </c>
      <c r="I55" s="10">
        <v>141</v>
      </c>
      <c r="J55" s="2">
        <v>0</v>
      </c>
      <c r="K55" s="11">
        <v>9</v>
      </c>
      <c r="L55" s="2">
        <v>46</v>
      </c>
      <c r="M55" s="2">
        <v>97</v>
      </c>
      <c r="N55" s="2">
        <v>219</v>
      </c>
      <c r="O55" s="2">
        <v>362</v>
      </c>
      <c r="P55" s="2">
        <v>1284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</row>
    <row r="56" spans="1:21" ht="24">
      <c r="A56" s="1">
        <v>6</v>
      </c>
      <c r="B56" s="2" t="s">
        <v>327</v>
      </c>
      <c r="C56" s="2" t="s">
        <v>247</v>
      </c>
      <c r="D56" s="9" t="s">
        <v>248</v>
      </c>
      <c r="E56" s="2" t="s">
        <v>157</v>
      </c>
      <c r="F56" s="2" t="s">
        <v>236</v>
      </c>
      <c r="H56" s="1">
        <v>35099</v>
      </c>
      <c r="I56" s="10">
        <v>136</v>
      </c>
      <c r="J56" s="2">
        <v>6123</v>
      </c>
      <c r="K56" s="11">
        <v>28</v>
      </c>
      <c r="L56" s="2">
        <v>43</v>
      </c>
      <c r="M56" s="2">
        <v>84</v>
      </c>
      <c r="N56" s="2">
        <v>256</v>
      </c>
      <c r="O56" s="2">
        <v>383</v>
      </c>
      <c r="P56" s="2">
        <v>0</v>
      </c>
      <c r="Q56" s="10">
        <v>0</v>
      </c>
      <c r="R56" s="10">
        <v>0</v>
      </c>
      <c r="S56" s="10">
        <v>0</v>
      </c>
      <c r="T56" s="10">
        <v>1</v>
      </c>
      <c r="U56" s="10">
        <v>0</v>
      </c>
    </row>
    <row r="57" spans="1:21" ht="24">
      <c r="A57" s="1">
        <v>72</v>
      </c>
      <c r="B57" s="2" t="s">
        <v>249</v>
      </c>
      <c r="C57" s="2" t="s">
        <v>250</v>
      </c>
      <c r="D57" s="9" t="s">
        <v>251</v>
      </c>
      <c r="E57" s="2" t="s">
        <v>302</v>
      </c>
      <c r="F57" s="2" t="s">
        <v>236</v>
      </c>
      <c r="H57" s="1">
        <v>1015</v>
      </c>
      <c r="I57" s="10">
        <v>211</v>
      </c>
      <c r="J57" s="2">
        <v>0</v>
      </c>
      <c r="K57" s="11">
        <v>11</v>
      </c>
      <c r="L57" s="2">
        <v>43</v>
      </c>
      <c r="M57" s="2">
        <v>36</v>
      </c>
      <c r="N57" s="2">
        <v>104</v>
      </c>
      <c r="O57" s="2">
        <v>183</v>
      </c>
      <c r="P57" s="2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</row>
    <row r="58" spans="1:21" ht="36">
      <c r="A58" s="1">
        <v>38</v>
      </c>
      <c r="B58" s="2" t="s">
        <v>252</v>
      </c>
      <c r="C58" s="2" t="s">
        <v>253</v>
      </c>
      <c r="D58" s="9" t="s">
        <v>254</v>
      </c>
      <c r="E58" s="2" t="s">
        <v>302</v>
      </c>
      <c r="F58" s="2" t="s">
        <v>158</v>
      </c>
      <c r="H58" s="1">
        <v>713</v>
      </c>
      <c r="I58" s="10">
        <v>19</v>
      </c>
      <c r="J58" s="2">
        <v>0</v>
      </c>
      <c r="K58" s="11">
        <v>6</v>
      </c>
      <c r="L58" s="2">
        <v>36</v>
      </c>
      <c r="M58" s="2">
        <v>102</v>
      </c>
      <c r="N58" s="2">
        <v>128</v>
      </c>
      <c r="O58" s="2">
        <v>266</v>
      </c>
      <c r="P58" s="2">
        <v>2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1:21" ht="36">
      <c r="A59" s="1">
        <v>89</v>
      </c>
      <c r="B59" s="2" t="s">
        <v>255</v>
      </c>
      <c r="C59" s="2" t="s">
        <v>256</v>
      </c>
      <c r="D59" s="9" t="s">
        <v>257</v>
      </c>
      <c r="E59" s="2" t="s">
        <v>302</v>
      </c>
      <c r="F59" s="2" t="s">
        <v>217</v>
      </c>
      <c r="G59" s="2" t="s">
        <v>236</v>
      </c>
      <c r="H59" s="1">
        <v>215</v>
      </c>
      <c r="I59" s="10">
        <v>4</v>
      </c>
      <c r="J59" s="2">
        <v>0</v>
      </c>
      <c r="K59" s="11">
        <v>2</v>
      </c>
      <c r="L59" s="2">
        <v>32</v>
      </c>
      <c r="M59" s="2">
        <v>26</v>
      </c>
      <c r="N59" s="2">
        <v>40</v>
      </c>
      <c r="O59" s="2">
        <v>98</v>
      </c>
      <c r="P59" s="2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</row>
    <row r="60" spans="1:21" ht="36">
      <c r="A60" s="1">
        <v>62</v>
      </c>
      <c r="B60" s="2" t="s">
        <v>258</v>
      </c>
      <c r="C60" s="2" t="s">
        <v>259</v>
      </c>
      <c r="D60" s="9" t="s">
        <v>260</v>
      </c>
      <c r="E60" s="2" t="s">
        <v>221</v>
      </c>
      <c r="F60" s="2" t="s">
        <v>217</v>
      </c>
      <c r="H60" s="1">
        <v>840</v>
      </c>
      <c r="I60" s="10">
        <v>30</v>
      </c>
      <c r="J60" s="2">
        <v>0</v>
      </c>
      <c r="K60" s="11">
        <v>0</v>
      </c>
      <c r="L60" s="2">
        <v>28</v>
      </c>
      <c r="M60" s="2">
        <v>33</v>
      </c>
      <c r="N60" s="2">
        <v>79</v>
      </c>
      <c r="O60" s="2">
        <v>140</v>
      </c>
      <c r="P60" s="2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</row>
    <row r="61" spans="1:21" ht="60">
      <c r="A61" s="1">
        <v>23</v>
      </c>
      <c r="B61" s="2" t="s">
        <v>342</v>
      </c>
      <c r="C61" s="2" t="s">
        <v>343</v>
      </c>
      <c r="D61" s="9" t="s">
        <v>344</v>
      </c>
      <c r="E61" s="2" t="s">
        <v>157</v>
      </c>
      <c r="F61" s="2" t="s">
        <v>158</v>
      </c>
      <c r="H61" s="1">
        <v>1</v>
      </c>
      <c r="I61" s="10">
        <v>2</v>
      </c>
      <c r="J61" s="2">
        <v>0</v>
      </c>
      <c r="K61" s="11">
        <v>0</v>
      </c>
      <c r="L61" s="2">
        <v>26</v>
      </c>
      <c r="M61" s="2">
        <v>98</v>
      </c>
      <c r="N61" s="2">
        <v>99</v>
      </c>
      <c r="O61" s="2">
        <v>223</v>
      </c>
      <c r="P61" s="2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</row>
    <row r="62" spans="1:21" ht="36">
      <c r="A62" s="1">
        <v>95</v>
      </c>
      <c r="B62" s="2" t="s">
        <v>345</v>
      </c>
      <c r="C62" s="2" t="s">
        <v>346</v>
      </c>
      <c r="D62" s="9" t="s">
        <v>347</v>
      </c>
      <c r="E62" s="2" t="s">
        <v>198</v>
      </c>
      <c r="F62" s="2" t="s">
        <v>32</v>
      </c>
      <c r="H62" s="1">
        <v>5125</v>
      </c>
      <c r="I62" s="10">
        <v>86</v>
      </c>
      <c r="J62" s="2">
        <v>0</v>
      </c>
      <c r="K62" s="11">
        <v>8</v>
      </c>
      <c r="L62" s="2">
        <v>26</v>
      </c>
      <c r="M62" s="2">
        <v>55</v>
      </c>
      <c r="N62" s="2">
        <v>126</v>
      </c>
      <c r="O62" s="2">
        <v>207</v>
      </c>
      <c r="P62" s="2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</row>
    <row r="63" spans="1:21" ht="36">
      <c r="A63" s="1">
        <v>35</v>
      </c>
      <c r="B63" s="2" t="s">
        <v>348</v>
      </c>
      <c r="C63" s="2" t="s">
        <v>349</v>
      </c>
      <c r="D63" s="9" t="s">
        <v>350</v>
      </c>
      <c r="E63" s="2" t="s">
        <v>157</v>
      </c>
      <c r="F63" s="2" t="s">
        <v>158</v>
      </c>
      <c r="H63" s="1">
        <v>72</v>
      </c>
      <c r="I63" s="10">
        <v>63</v>
      </c>
      <c r="J63" s="2">
        <v>2</v>
      </c>
      <c r="K63" s="11">
        <v>1</v>
      </c>
      <c r="L63" s="2">
        <v>23</v>
      </c>
      <c r="M63" s="2">
        <v>181</v>
      </c>
      <c r="N63" s="2">
        <v>131</v>
      </c>
      <c r="O63" s="2">
        <v>335</v>
      </c>
      <c r="P63" s="2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</row>
    <row r="64" spans="1:21" ht="84">
      <c r="A64" s="1">
        <v>8</v>
      </c>
      <c r="B64" s="2" t="s">
        <v>270</v>
      </c>
      <c r="C64" s="2" t="s">
        <v>271</v>
      </c>
      <c r="D64" s="9" t="s">
        <v>272</v>
      </c>
      <c r="E64" s="2" t="s">
        <v>157</v>
      </c>
      <c r="F64" s="2" t="s">
        <v>158</v>
      </c>
      <c r="H64" s="1">
        <v>38</v>
      </c>
      <c r="I64" s="10">
        <v>41</v>
      </c>
      <c r="J64" s="2">
        <v>1</v>
      </c>
      <c r="K64" s="11">
        <v>0</v>
      </c>
      <c r="L64" s="2">
        <v>21</v>
      </c>
      <c r="M64" s="2">
        <v>144</v>
      </c>
      <c r="N64" s="2">
        <v>106</v>
      </c>
      <c r="O64" s="2">
        <v>271</v>
      </c>
      <c r="P64" s="2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</row>
    <row r="65" spans="1:21" ht="36">
      <c r="A65" s="1">
        <v>84</v>
      </c>
      <c r="B65" s="2" t="s">
        <v>273</v>
      </c>
      <c r="C65" s="2" t="s">
        <v>274</v>
      </c>
      <c r="D65" s="9" t="s">
        <v>275</v>
      </c>
      <c r="E65" s="2" t="s">
        <v>221</v>
      </c>
      <c r="F65" s="2" t="s">
        <v>268</v>
      </c>
      <c r="G65" s="2" t="s">
        <v>158</v>
      </c>
      <c r="H65" s="1">
        <v>676</v>
      </c>
      <c r="I65" s="10">
        <v>31</v>
      </c>
      <c r="J65" s="2">
        <v>0</v>
      </c>
      <c r="K65" s="11">
        <v>35</v>
      </c>
      <c r="L65" s="2">
        <v>21</v>
      </c>
      <c r="M65" s="2">
        <v>106</v>
      </c>
      <c r="N65" s="2">
        <v>140</v>
      </c>
      <c r="O65" s="2">
        <v>267</v>
      </c>
      <c r="P65" s="2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</row>
    <row r="66" spans="1:21" ht="60">
      <c r="A66" s="1">
        <v>48</v>
      </c>
      <c r="B66" s="2" t="s">
        <v>276</v>
      </c>
      <c r="C66" s="2" t="s">
        <v>362</v>
      </c>
      <c r="D66" s="9" t="s">
        <v>363</v>
      </c>
      <c r="E66" s="2" t="s">
        <v>157</v>
      </c>
      <c r="F66" s="2" t="s">
        <v>32</v>
      </c>
      <c r="G66" s="2" t="s">
        <v>189</v>
      </c>
      <c r="H66" s="1">
        <v>226</v>
      </c>
      <c r="I66" s="10">
        <v>41</v>
      </c>
      <c r="J66" s="2">
        <v>1</v>
      </c>
      <c r="K66" s="11">
        <v>0</v>
      </c>
      <c r="L66" s="2">
        <v>19</v>
      </c>
      <c r="M66" s="2">
        <v>113</v>
      </c>
      <c r="N66" s="2">
        <v>113</v>
      </c>
      <c r="O66" s="2">
        <v>245</v>
      </c>
      <c r="P66" s="2">
        <v>0</v>
      </c>
      <c r="Q66" s="10">
        <v>0</v>
      </c>
      <c r="R66" s="10">
        <v>1</v>
      </c>
      <c r="S66" s="10">
        <v>0</v>
      </c>
      <c r="T66" s="10">
        <v>0</v>
      </c>
      <c r="U66" s="10">
        <v>0</v>
      </c>
    </row>
    <row r="67" spans="1:21" ht="84">
      <c r="A67" s="1">
        <v>7</v>
      </c>
      <c r="B67" s="2" t="s">
        <v>364</v>
      </c>
      <c r="C67" s="2" t="s">
        <v>365</v>
      </c>
      <c r="D67" s="9" t="s">
        <v>272</v>
      </c>
      <c r="E67" s="2" t="s">
        <v>157</v>
      </c>
      <c r="F67" s="2" t="s">
        <v>158</v>
      </c>
      <c r="H67" s="1">
        <v>130</v>
      </c>
      <c r="I67" s="10">
        <v>18</v>
      </c>
      <c r="J67" s="2">
        <v>2</v>
      </c>
      <c r="K67" s="11">
        <v>1</v>
      </c>
      <c r="L67" s="2">
        <v>18</v>
      </c>
      <c r="M67" s="2">
        <v>82</v>
      </c>
      <c r="N67" s="2">
        <v>99</v>
      </c>
      <c r="O67" s="2">
        <v>199</v>
      </c>
      <c r="P67" s="2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</row>
    <row r="68" spans="1:21" ht="60">
      <c r="A68" s="1">
        <v>14</v>
      </c>
      <c r="B68" s="2" t="s">
        <v>366</v>
      </c>
      <c r="C68" s="2" t="s">
        <v>287</v>
      </c>
      <c r="D68" s="9" t="s">
        <v>288</v>
      </c>
      <c r="E68" s="2" t="s">
        <v>157</v>
      </c>
      <c r="F68" s="2" t="s">
        <v>158</v>
      </c>
      <c r="G68" s="2" t="s">
        <v>32</v>
      </c>
      <c r="H68" s="1">
        <v>439</v>
      </c>
      <c r="I68" s="10">
        <v>19</v>
      </c>
      <c r="J68" s="2">
        <v>0</v>
      </c>
      <c r="K68" s="11">
        <v>1</v>
      </c>
      <c r="L68" s="2">
        <v>17</v>
      </c>
      <c r="M68" s="2">
        <v>77</v>
      </c>
      <c r="N68" s="2">
        <v>97</v>
      </c>
      <c r="O68" s="2">
        <v>191</v>
      </c>
      <c r="P68" s="2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</row>
    <row r="69" spans="1:21" ht="48">
      <c r="A69" s="1">
        <v>86</v>
      </c>
      <c r="B69" s="2" t="s">
        <v>289</v>
      </c>
      <c r="C69" s="2" t="s">
        <v>290</v>
      </c>
      <c r="D69" s="9" t="s">
        <v>291</v>
      </c>
      <c r="E69" s="2" t="s">
        <v>221</v>
      </c>
      <c r="F69" s="2" t="s">
        <v>158</v>
      </c>
      <c r="G69" s="1"/>
      <c r="H69" s="1">
        <v>76</v>
      </c>
      <c r="I69" s="10">
        <v>195</v>
      </c>
      <c r="J69" s="2">
        <v>0</v>
      </c>
      <c r="K69" s="11">
        <v>15</v>
      </c>
      <c r="L69" s="2">
        <v>17</v>
      </c>
      <c r="M69" s="2">
        <v>14</v>
      </c>
      <c r="N69" s="2">
        <v>39</v>
      </c>
      <c r="O69" s="2">
        <v>70</v>
      </c>
      <c r="P69" s="2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</row>
    <row r="70" spans="1:21" ht="36">
      <c r="A70" s="1">
        <v>16</v>
      </c>
      <c r="B70" s="2" t="s">
        <v>292</v>
      </c>
      <c r="C70" s="2" t="s">
        <v>293</v>
      </c>
      <c r="D70" s="9" t="s">
        <v>294</v>
      </c>
      <c r="E70" s="2" t="s">
        <v>157</v>
      </c>
      <c r="F70" s="1" t="s">
        <v>158</v>
      </c>
      <c r="G70" s="2" t="s">
        <v>32</v>
      </c>
      <c r="H70" s="1">
        <v>1322</v>
      </c>
      <c r="I70" s="10">
        <v>17</v>
      </c>
      <c r="J70" s="2">
        <v>0</v>
      </c>
      <c r="K70" s="11">
        <v>5</v>
      </c>
      <c r="L70" s="2">
        <v>15</v>
      </c>
      <c r="M70" s="2">
        <v>30</v>
      </c>
      <c r="N70" s="2">
        <v>54</v>
      </c>
      <c r="O70" s="2">
        <v>99</v>
      </c>
      <c r="P70" s="2">
        <v>0</v>
      </c>
      <c r="Q70" s="10">
        <v>0</v>
      </c>
      <c r="R70" s="10">
        <v>0</v>
      </c>
      <c r="S70" s="10">
        <v>0</v>
      </c>
      <c r="T70" s="10">
        <v>16</v>
      </c>
      <c r="U70" s="10">
        <v>0</v>
      </c>
    </row>
    <row r="71" spans="1:21" ht="24">
      <c r="A71" s="1">
        <v>65</v>
      </c>
      <c r="B71" s="2" t="s">
        <v>295</v>
      </c>
      <c r="C71" s="2" t="s">
        <v>296</v>
      </c>
      <c r="D71" s="9" t="s">
        <v>297</v>
      </c>
      <c r="E71" s="2" t="s">
        <v>298</v>
      </c>
      <c r="F71" s="2" t="s">
        <v>217</v>
      </c>
      <c r="H71" s="1">
        <v>616</v>
      </c>
      <c r="I71" s="10">
        <v>7</v>
      </c>
      <c r="J71" s="2">
        <v>0</v>
      </c>
      <c r="K71" s="11">
        <v>4</v>
      </c>
      <c r="L71" s="2">
        <v>14</v>
      </c>
      <c r="M71" s="2">
        <v>42</v>
      </c>
      <c r="N71" s="2">
        <v>50</v>
      </c>
      <c r="O71" s="2">
        <v>106</v>
      </c>
      <c r="P71" s="2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</row>
    <row r="72" spans="1:21" ht="36">
      <c r="A72" s="1">
        <v>90</v>
      </c>
      <c r="B72" s="2" t="s">
        <v>379</v>
      </c>
      <c r="C72" s="2" t="s">
        <v>380</v>
      </c>
      <c r="D72" s="9" t="s">
        <v>381</v>
      </c>
      <c r="E72" s="2" t="s">
        <v>157</v>
      </c>
      <c r="F72" s="2" t="s">
        <v>158</v>
      </c>
      <c r="H72" s="1">
        <v>190</v>
      </c>
      <c r="I72" s="10">
        <v>169</v>
      </c>
      <c r="J72" s="2">
        <v>1</v>
      </c>
      <c r="K72" s="11">
        <v>0</v>
      </c>
      <c r="L72" s="2">
        <v>12</v>
      </c>
      <c r="M72" s="2">
        <v>38</v>
      </c>
      <c r="N72" s="2">
        <v>52</v>
      </c>
      <c r="O72" s="2">
        <v>102</v>
      </c>
      <c r="P72" s="2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</row>
    <row r="73" spans="1:21" ht="36">
      <c r="A73" s="1">
        <v>57</v>
      </c>
      <c r="B73" s="2" t="s">
        <v>382</v>
      </c>
      <c r="C73" s="2" t="s">
        <v>383</v>
      </c>
      <c r="D73" s="9" t="s">
        <v>384</v>
      </c>
      <c r="E73" s="2" t="s">
        <v>198</v>
      </c>
      <c r="F73" s="2" t="s">
        <v>217</v>
      </c>
      <c r="H73" s="1">
        <v>1619</v>
      </c>
      <c r="I73" s="10">
        <v>45</v>
      </c>
      <c r="J73" s="2">
        <v>0</v>
      </c>
      <c r="K73" s="11">
        <v>24</v>
      </c>
      <c r="L73" s="2">
        <v>10</v>
      </c>
      <c r="M73" s="2">
        <v>49</v>
      </c>
      <c r="N73" s="2">
        <v>64</v>
      </c>
      <c r="O73" s="2">
        <v>123</v>
      </c>
      <c r="P73" s="2">
        <v>14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</row>
    <row r="74" spans="1:21" ht="60">
      <c r="A74" s="1">
        <v>97</v>
      </c>
      <c r="B74" s="2" t="s">
        <v>385</v>
      </c>
      <c r="C74" s="2" t="s">
        <v>386</v>
      </c>
      <c r="D74" s="9" t="s">
        <v>387</v>
      </c>
      <c r="E74" s="2" t="s">
        <v>221</v>
      </c>
      <c r="F74" s="2" t="s">
        <v>158</v>
      </c>
      <c r="G74" s="1"/>
      <c r="H74" s="1">
        <v>126</v>
      </c>
      <c r="I74" s="10">
        <v>0</v>
      </c>
      <c r="J74" s="2">
        <v>0</v>
      </c>
      <c r="K74" s="11">
        <v>0</v>
      </c>
      <c r="L74" s="2">
        <v>8</v>
      </c>
      <c r="M74" s="2">
        <v>1</v>
      </c>
      <c r="N74" s="2">
        <v>4</v>
      </c>
      <c r="O74" s="2">
        <v>13</v>
      </c>
      <c r="P74" s="2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</row>
    <row r="75" spans="1:21" ht="48">
      <c r="A75" s="1">
        <v>30</v>
      </c>
      <c r="B75" s="2" t="s">
        <v>311</v>
      </c>
      <c r="C75" s="2" t="s">
        <v>312</v>
      </c>
      <c r="D75" s="9" t="s">
        <v>313</v>
      </c>
      <c r="E75" s="2" t="s">
        <v>157</v>
      </c>
      <c r="F75" s="2" t="s">
        <v>158</v>
      </c>
      <c r="H75" s="1">
        <v>48</v>
      </c>
      <c r="I75" s="10">
        <v>44</v>
      </c>
      <c r="J75" s="2">
        <v>0</v>
      </c>
      <c r="K75" s="11">
        <v>0</v>
      </c>
      <c r="L75" s="2">
        <v>7</v>
      </c>
      <c r="M75" s="2">
        <v>59</v>
      </c>
      <c r="N75" s="2">
        <v>81</v>
      </c>
      <c r="O75" s="2">
        <v>147</v>
      </c>
      <c r="P75" s="2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</row>
    <row r="76" spans="1:21" ht="72">
      <c r="A76" s="1">
        <v>21</v>
      </c>
      <c r="B76" s="2" t="s">
        <v>314</v>
      </c>
      <c r="C76" s="2" t="s">
        <v>315</v>
      </c>
      <c r="D76" s="9" t="s">
        <v>316</v>
      </c>
      <c r="E76" s="2" t="s">
        <v>157</v>
      </c>
      <c r="F76" s="2" t="s">
        <v>158</v>
      </c>
      <c r="H76" s="1">
        <v>446</v>
      </c>
      <c r="I76" s="10">
        <v>10</v>
      </c>
      <c r="J76" s="2">
        <v>0</v>
      </c>
      <c r="K76" s="11">
        <v>0</v>
      </c>
      <c r="L76" s="2">
        <v>5</v>
      </c>
      <c r="M76" s="2">
        <v>10</v>
      </c>
      <c r="N76" s="2">
        <v>15</v>
      </c>
      <c r="O76" s="2">
        <v>30</v>
      </c>
      <c r="P76" s="2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</row>
    <row r="77" spans="1:21" ht="36">
      <c r="A77" s="1">
        <v>22</v>
      </c>
      <c r="B77" s="2" t="s">
        <v>317</v>
      </c>
      <c r="C77" s="2" t="s">
        <v>402</v>
      </c>
      <c r="D77" s="9" t="s">
        <v>403</v>
      </c>
      <c r="E77" s="2" t="s">
        <v>157</v>
      </c>
      <c r="F77" s="2" t="s">
        <v>236</v>
      </c>
      <c r="H77" s="1">
        <v>6540</v>
      </c>
      <c r="I77" s="10">
        <v>13</v>
      </c>
      <c r="J77" s="2">
        <v>0</v>
      </c>
      <c r="K77" s="11">
        <v>7</v>
      </c>
      <c r="L77" s="2">
        <v>5</v>
      </c>
      <c r="M77" s="2">
        <v>5</v>
      </c>
      <c r="N77" s="2">
        <v>33</v>
      </c>
      <c r="O77" s="2">
        <v>43</v>
      </c>
      <c r="P77" s="2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</row>
    <row r="78" spans="1:21" ht="48">
      <c r="A78" s="1">
        <v>58</v>
      </c>
      <c r="B78" s="2" t="s">
        <v>404</v>
      </c>
      <c r="C78" s="2" t="s">
        <v>405</v>
      </c>
      <c r="D78" s="9" t="s">
        <v>406</v>
      </c>
      <c r="E78" s="2" t="s">
        <v>36</v>
      </c>
      <c r="F78" s="2" t="s">
        <v>158</v>
      </c>
      <c r="G78" s="2" t="s">
        <v>32</v>
      </c>
      <c r="H78" s="1">
        <v>270</v>
      </c>
      <c r="I78" s="10">
        <v>7</v>
      </c>
      <c r="J78" s="2">
        <v>0</v>
      </c>
      <c r="K78" s="11">
        <v>0</v>
      </c>
      <c r="L78" s="2">
        <v>5</v>
      </c>
      <c r="M78" s="2">
        <v>29</v>
      </c>
      <c r="N78" s="2">
        <v>37</v>
      </c>
      <c r="O78" s="2">
        <v>71</v>
      </c>
      <c r="P78" s="2">
        <v>0</v>
      </c>
      <c r="Q78" s="10">
        <v>1</v>
      </c>
      <c r="R78" s="10">
        <v>0</v>
      </c>
      <c r="S78" s="10">
        <v>0</v>
      </c>
      <c r="T78" s="10">
        <v>0</v>
      </c>
      <c r="U78" s="10">
        <v>0</v>
      </c>
    </row>
    <row r="79" spans="1:21" ht="48">
      <c r="A79" s="1">
        <v>69</v>
      </c>
      <c r="B79" s="2" t="s">
        <v>407</v>
      </c>
      <c r="C79" s="2" t="s">
        <v>408</v>
      </c>
      <c r="D79" s="9" t="s">
        <v>409</v>
      </c>
      <c r="E79" s="2" t="s">
        <v>157</v>
      </c>
      <c r="F79" s="2" t="s">
        <v>71</v>
      </c>
      <c r="H79" s="1">
        <v>216</v>
      </c>
      <c r="I79" s="10">
        <v>14</v>
      </c>
      <c r="J79" s="2">
        <v>0</v>
      </c>
      <c r="K79" s="11">
        <v>0</v>
      </c>
      <c r="L79" s="2">
        <v>5</v>
      </c>
      <c r="M79" s="2">
        <v>70</v>
      </c>
      <c r="N79" s="2">
        <v>84</v>
      </c>
      <c r="O79" s="2">
        <v>159</v>
      </c>
      <c r="P79" s="2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</row>
    <row r="80" spans="1:21" ht="36">
      <c r="A80" s="1">
        <v>19</v>
      </c>
      <c r="B80" s="2" t="s">
        <v>328</v>
      </c>
      <c r="C80" s="2" t="s">
        <v>329</v>
      </c>
      <c r="D80" s="9" t="s">
        <v>330</v>
      </c>
      <c r="E80" s="2" t="s">
        <v>31</v>
      </c>
      <c r="F80" s="2" t="s">
        <v>236</v>
      </c>
      <c r="H80" s="1">
        <v>519</v>
      </c>
      <c r="I80" s="10">
        <v>17</v>
      </c>
      <c r="J80" s="2">
        <v>0</v>
      </c>
      <c r="K80" s="11">
        <v>0</v>
      </c>
      <c r="L80" s="2">
        <v>4</v>
      </c>
      <c r="M80" s="2">
        <v>4</v>
      </c>
      <c r="N80" s="2">
        <v>14</v>
      </c>
      <c r="O80" s="2">
        <v>22</v>
      </c>
      <c r="P80" s="2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</row>
    <row r="81" spans="1:21" ht="36">
      <c r="A81" s="1">
        <v>70</v>
      </c>
      <c r="B81" s="2" t="s">
        <v>331</v>
      </c>
      <c r="C81" s="2" t="s">
        <v>332</v>
      </c>
      <c r="D81" s="9" t="s">
        <v>333</v>
      </c>
      <c r="E81" s="2" t="s">
        <v>31</v>
      </c>
      <c r="F81" s="2" t="s">
        <v>217</v>
      </c>
      <c r="H81" s="1">
        <v>385</v>
      </c>
      <c r="I81" s="10">
        <v>4</v>
      </c>
      <c r="J81" s="2">
        <v>0</v>
      </c>
      <c r="K81" s="11">
        <v>13</v>
      </c>
      <c r="L81" s="2">
        <v>4</v>
      </c>
      <c r="M81" s="2">
        <v>10</v>
      </c>
      <c r="N81" s="2">
        <v>13</v>
      </c>
      <c r="O81" s="2">
        <v>27</v>
      </c>
      <c r="P81" s="2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</row>
    <row r="82" spans="1:21" ht="24">
      <c r="A82" s="1">
        <v>66</v>
      </c>
      <c r="B82" s="2" t="s">
        <v>334</v>
      </c>
      <c r="C82" s="2" t="s">
        <v>335</v>
      </c>
      <c r="D82" s="9" t="s">
        <v>336</v>
      </c>
      <c r="E82" s="2" t="s">
        <v>221</v>
      </c>
      <c r="F82" s="2" t="s">
        <v>337</v>
      </c>
      <c r="H82" s="1">
        <v>619</v>
      </c>
      <c r="I82" s="10">
        <v>93</v>
      </c>
      <c r="J82" s="2">
        <v>0</v>
      </c>
      <c r="K82" s="11">
        <v>4</v>
      </c>
      <c r="L82" s="2">
        <v>3</v>
      </c>
      <c r="M82" s="2">
        <v>3</v>
      </c>
      <c r="N82" s="2">
        <v>6</v>
      </c>
      <c r="O82" s="2">
        <v>12</v>
      </c>
      <c r="P82" s="2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</row>
    <row r="83" spans="1:21" ht="36">
      <c r="A83" s="1">
        <v>73</v>
      </c>
      <c r="B83" s="2" t="s">
        <v>338</v>
      </c>
      <c r="C83" s="2" t="s">
        <v>339</v>
      </c>
      <c r="D83" s="9" t="s">
        <v>340</v>
      </c>
      <c r="E83" s="2" t="s">
        <v>31</v>
      </c>
      <c r="F83" s="2" t="s">
        <v>341</v>
      </c>
      <c r="H83" s="1">
        <v>533</v>
      </c>
      <c r="I83" s="10">
        <v>6</v>
      </c>
      <c r="J83" s="2">
        <v>0</v>
      </c>
      <c r="K83" s="11">
        <v>3</v>
      </c>
      <c r="L83" s="2">
        <v>3</v>
      </c>
      <c r="M83" s="2">
        <v>7</v>
      </c>
      <c r="N83" s="2">
        <v>27</v>
      </c>
      <c r="O83" s="2">
        <v>37</v>
      </c>
      <c r="P83" s="2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</row>
    <row r="84" spans="1:21" ht="48">
      <c r="A84" s="1">
        <v>33</v>
      </c>
      <c r="B84" s="2" t="s">
        <v>417</v>
      </c>
      <c r="C84" s="2" t="s">
        <v>418</v>
      </c>
      <c r="D84" s="9" t="s">
        <v>419</v>
      </c>
      <c r="E84" s="2" t="s">
        <v>157</v>
      </c>
      <c r="F84" s="2" t="s">
        <v>32</v>
      </c>
      <c r="H84" s="1">
        <v>282</v>
      </c>
      <c r="I84" s="10">
        <v>6</v>
      </c>
      <c r="J84" s="2">
        <v>1</v>
      </c>
      <c r="K84" s="11">
        <v>0</v>
      </c>
      <c r="L84" s="2">
        <v>2</v>
      </c>
      <c r="M84" s="2">
        <v>27</v>
      </c>
      <c r="N84" s="2">
        <v>26</v>
      </c>
      <c r="O84" s="2">
        <v>55</v>
      </c>
      <c r="P84" s="2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</row>
    <row r="85" spans="1:21" ht="24">
      <c r="A85" s="1">
        <v>34</v>
      </c>
      <c r="B85" s="2" t="s">
        <v>420</v>
      </c>
      <c r="C85" s="2" t="s">
        <v>421</v>
      </c>
      <c r="D85" s="9" t="s">
        <v>422</v>
      </c>
      <c r="E85" s="2" t="s">
        <v>198</v>
      </c>
      <c r="F85" s="2" t="s">
        <v>217</v>
      </c>
      <c r="H85" s="1">
        <v>3532</v>
      </c>
      <c r="I85" s="10">
        <v>9</v>
      </c>
      <c r="J85" s="2">
        <v>0</v>
      </c>
      <c r="K85" s="11">
        <v>11</v>
      </c>
      <c r="L85" s="2">
        <v>2</v>
      </c>
      <c r="M85" s="2">
        <v>6</v>
      </c>
      <c r="N85" s="2">
        <v>25</v>
      </c>
      <c r="O85" s="2">
        <v>33</v>
      </c>
      <c r="P85" s="2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ht="24">
      <c r="A86" s="1">
        <v>67</v>
      </c>
      <c r="B86" s="2" t="s">
        <v>423</v>
      </c>
      <c r="C86" s="2" t="s">
        <v>424</v>
      </c>
      <c r="D86" s="9" t="s">
        <v>425</v>
      </c>
      <c r="E86" s="2" t="s">
        <v>198</v>
      </c>
      <c r="F86" s="2" t="s">
        <v>236</v>
      </c>
      <c r="H86" s="1">
        <v>405</v>
      </c>
      <c r="I86" s="10">
        <v>23</v>
      </c>
      <c r="J86" s="2">
        <v>0</v>
      </c>
      <c r="K86" s="11">
        <v>2</v>
      </c>
      <c r="L86" s="2">
        <v>2</v>
      </c>
      <c r="M86" s="2">
        <v>18</v>
      </c>
      <c r="N86" s="2">
        <v>23</v>
      </c>
      <c r="O86" s="2">
        <v>43</v>
      </c>
      <c r="P86" s="2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</row>
    <row r="87" spans="1:21" ht="36">
      <c r="A87" s="1">
        <v>28</v>
      </c>
      <c r="B87" s="2" t="s">
        <v>426</v>
      </c>
      <c r="C87" s="2" t="s">
        <v>427</v>
      </c>
      <c r="D87" s="9" t="s">
        <v>351</v>
      </c>
      <c r="E87" s="2" t="s">
        <v>157</v>
      </c>
      <c r="F87" s="2" t="s">
        <v>158</v>
      </c>
      <c r="H87" s="1">
        <v>198</v>
      </c>
      <c r="I87" s="10">
        <v>38</v>
      </c>
      <c r="J87" s="2">
        <v>0</v>
      </c>
      <c r="K87" s="11">
        <v>0</v>
      </c>
      <c r="L87" s="2">
        <v>1</v>
      </c>
      <c r="M87" s="2">
        <v>0</v>
      </c>
      <c r="N87" s="2">
        <v>0</v>
      </c>
      <c r="O87" s="2">
        <v>1</v>
      </c>
      <c r="P87" s="2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</row>
    <row r="88" spans="1:21" ht="24">
      <c r="A88" s="1">
        <v>41</v>
      </c>
      <c r="B88" s="2" t="s">
        <v>352</v>
      </c>
      <c r="C88" s="2" t="s">
        <v>353</v>
      </c>
      <c r="D88" s="9" t="s">
        <v>354</v>
      </c>
      <c r="E88" s="2" t="s">
        <v>157</v>
      </c>
      <c r="F88" s="2" t="s">
        <v>236</v>
      </c>
      <c r="H88" s="1">
        <v>2368</v>
      </c>
      <c r="I88" s="10">
        <v>12</v>
      </c>
      <c r="J88" s="2">
        <v>0</v>
      </c>
      <c r="K88" s="11">
        <v>3</v>
      </c>
      <c r="L88" s="2">
        <v>1</v>
      </c>
      <c r="M88" s="2">
        <v>4</v>
      </c>
      <c r="N88" s="2">
        <v>29</v>
      </c>
      <c r="O88" s="2">
        <v>34</v>
      </c>
      <c r="P88" s="2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1:21" ht="48">
      <c r="A89" s="1">
        <v>75</v>
      </c>
      <c r="B89" s="2" t="s">
        <v>355</v>
      </c>
      <c r="C89" s="2" t="s">
        <v>356</v>
      </c>
      <c r="D89" s="9" t="s">
        <v>357</v>
      </c>
      <c r="E89" s="2" t="s">
        <v>31</v>
      </c>
      <c r="F89" s="2" t="s">
        <v>158</v>
      </c>
      <c r="H89" s="1">
        <v>199</v>
      </c>
      <c r="I89" s="10">
        <v>1</v>
      </c>
      <c r="J89" s="2">
        <v>0</v>
      </c>
      <c r="K89" s="11">
        <v>0</v>
      </c>
      <c r="L89" s="2">
        <v>1</v>
      </c>
      <c r="M89" s="2">
        <v>0</v>
      </c>
      <c r="N89" s="2">
        <v>2</v>
      </c>
      <c r="O89" s="2">
        <v>3</v>
      </c>
      <c r="P89" s="2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</row>
    <row r="90" spans="1:21" ht="24">
      <c r="A90" s="1">
        <v>12</v>
      </c>
      <c r="B90" s="2" t="s">
        <v>358</v>
      </c>
      <c r="C90" s="2" t="s">
        <v>359</v>
      </c>
      <c r="D90" s="9" t="s">
        <v>360</v>
      </c>
      <c r="E90" s="2" t="s">
        <v>221</v>
      </c>
      <c r="F90" s="2" t="s">
        <v>268</v>
      </c>
      <c r="H90" s="1">
        <v>314</v>
      </c>
      <c r="I90" s="10">
        <v>1</v>
      </c>
      <c r="J90" s="2">
        <v>0</v>
      </c>
      <c r="K90" s="11">
        <v>0</v>
      </c>
      <c r="L90" s="2">
        <v>0</v>
      </c>
      <c r="M90" s="2">
        <v>0</v>
      </c>
      <c r="N90" s="2">
        <v>1</v>
      </c>
      <c r="O90" s="2">
        <v>1</v>
      </c>
      <c r="P90" s="2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</row>
    <row r="91" spans="1:21" ht="96">
      <c r="A91" s="1">
        <v>26</v>
      </c>
      <c r="B91" s="12" t="s">
        <v>361</v>
      </c>
      <c r="C91" s="12" t="s">
        <v>436</v>
      </c>
      <c r="D91" s="9" t="s">
        <v>437</v>
      </c>
      <c r="E91" s="12" t="s">
        <v>157</v>
      </c>
      <c r="F91" s="2" t="s">
        <v>236</v>
      </c>
      <c r="G91" s="12"/>
      <c r="H91" s="13">
        <v>0</v>
      </c>
      <c r="I91" s="10">
        <v>1</v>
      </c>
      <c r="J91" s="12">
        <v>0</v>
      </c>
      <c r="K91" s="11">
        <v>0</v>
      </c>
      <c r="L91" s="12">
        <v>0</v>
      </c>
      <c r="M91" s="12">
        <v>5</v>
      </c>
      <c r="N91" s="12">
        <v>1</v>
      </c>
      <c r="O91" s="12">
        <v>6</v>
      </c>
      <c r="P91" s="12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</row>
    <row r="92" spans="1:21" ht="36">
      <c r="A92" s="1">
        <v>27</v>
      </c>
      <c r="B92" s="2" t="s">
        <v>438</v>
      </c>
      <c r="C92" s="2" t="s">
        <v>439</v>
      </c>
      <c r="D92" s="9" t="s">
        <v>440</v>
      </c>
      <c r="E92" s="2" t="s">
        <v>157</v>
      </c>
      <c r="F92" s="2" t="s">
        <v>236</v>
      </c>
      <c r="H92" s="1">
        <v>2077521</v>
      </c>
      <c r="I92" s="10">
        <v>1</v>
      </c>
      <c r="J92" s="2">
        <v>0</v>
      </c>
      <c r="K92" s="11">
        <v>0</v>
      </c>
      <c r="L92" s="2">
        <v>0</v>
      </c>
      <c r="M92" s="2">
        <v>0</v>
      </c>
      <c r="N92" s="2">
        <v>2</v>
      </c>
      <c r="O92" s="2">
        <v>2</v>
      </c>
      <c r="P92" s="2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</row>
    <row r="93" spans="1:21" ht="24">
      <c r="A93" s="1">
        <v>29</v>
      </c>
      <c r="B93" s="2" t="s">
        <v>441</v>
      </c>
      <c r="C93" s="2" t="s">
        <v>442</v>
      </c>
      <c r="D93" s="9" t="s">
        <v>443</v>
      </c>
      <c r="E93" s="2" t="s">
        <v>157</v>
      </c>
      <c r="F93" s="2" t="s">
        <v>236</v>
      </c>
      <c r="H93" s="1">
        <v>141</v>
      </c>
      <c r="I93" s="10">
        <v>0</v>
      </c>
      <c r="J93" s="2">
        <v>0</v>
      </c>
      <c r="K93" s="11">
        <v>0</v>
      </c>
      <c r="L93" s="2">
        <v>0</v>
      </c>
      <c r="M93" s="2">
        <v>1</v>
      </c>
      <c r="N93" s="2">
        <v>2</v>
      </c>
      <c r="O93" s="2">
        <v>3</v>
      </c>
      <c r="P93" s="2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</row>
    <row r="94" spans="1:21" ht="48">
      <c r="A94" s="1">
        <v>31</v>
      </c>
      <c r="B94" s="2" t="s">
        <v>367</v>
      </c>
      <c r="C94" s="2" t="s">
        <v>368</v>
      </c>
      <c r="D94" s="9" t="s">
        <v>369</v>
      </c>
      <c r="E94" s="2" t="s">
        <v>36</v>
      </c>
      <c r="F94" s="2" t="s">
        <v>370</v>
      </c>
      <c r="H94" s="1">
        <v>238</v>
      </c>
      <c r="I94" s="10">
        <v>0</v>
      </c>
      <c r="J94" s="2">
        <v>0</v>
      </c>
      <c r="K94" s="11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</row>
    <row r="95" spans="1:21" ht="24">
      <c r="A95" s="1">
        <v>36</v>
      </c>
      <c r="B95" s="2" t="s">
        <v>371</v>
      </c>
      <c r="C95" s="2" t="s">
        <v>372</v>
      </c>
      <c r="D95" s="9" t="s">
        <v>373</v>
      </c>
      <c r="E95" s="2" t="s">
        <v>157</v>
      </c>
      <c r="F95" s="2" t="s">
        <v>236</v>
      </c>
      <c r="H95" s="1">
        <v>0</v>
      </c>
      <c r="I95" s="10">
        <v>0</v>
      </c>
      <c r="J95" s="2">
        <v>0</v>
      </c>
      <c r="K95" s="11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</row>
    <row r="96" spans="1:21" ht="24">
      <c r="A96" s="1">
        <v>42</v>
      </c>
      <c r="B96" s="2" t="s">
        <v>374</v>
      </c>
      <c r="C96" s="2" t="s">
        <v>375</v>
      </c>
      <c r="D96" s="9" t="s">
        <v>376</v>
      </c>
      <c r="E96" s="2" t="s">
        <v>157</v>
      </c>
      <c r="F96" s="2" t="s">
        <v>236</v>
      </c>
      <c r="H96" s="1">
        <v>1453</v>
      </c>
      <c r="I96" s="10">
        <v>0</v>
      </c>
      <c r="J96" s="2">
        <v>0</v>
      </c>
      <c r="K96" s="11">
        <v>0</v>
      </c>
      <c r="L96" s="2">
        <v>0</v>
      </c>
      <c r="M96" s="2">
        <v>0</v>
      </c>
      <c r="N96" s="2">
        <v>1</v>
      </c>
      <c r="O96" s="2">
        <v>1</v>
      </c>
      <c r="P96" s="2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</row>
    <row r="97" spans="1:21" ht="48">
      <c r="A97" s="1">
        <v>43</v>
      </c>
      <c r="B97" s="2" t="s">
        <v>377</v>
      </c>
      <c r="C97" s="2" t="s">
        <v>378</v>
      </c>
      <c r="D97" s="9" t="s">
        <v>451</v>
      </c>
      <c r="E97" s="2" t="s">
        <v>198</v>
      </c>
      <c r="F97" s="2" t="s">
        <v>217</v>
      </c>
      <c r="H97" s="1">
        <v>2</v>
      </c>
      <c r="I97" s="10">
        <v>73</v>
      </c>
      <c r="J97" s="2">
        <v>0</v>
      </c>
      <c r="K97" s="11">
        <v>8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</row>
    <row r="98" spans="1:21" ht="36">
      <c r="A98" s="1">
        <v>44</v>
      </c>
      <c r="B98" s="2" t="s">
        <v>452</v>
      </c>
      <c r="C98" s="2" t="s">
        <v>453</v>
      </c>
      <c r="D98" s="9" t="s">
        <v>454</v>
      </c>
      <c r="E98" s="2" t="s">
        <v>31</v>
      </c>
      <c r="F98" s="2" t="s">
        <v>32</v>
      </c>
      <c r="G98" s="2" t="s">
        <v>158</v>
      </c>
      <c r="H98" s="1">
        <v>59</v>
      </c>
      <c r="I98" s="10">
        <v>19</v>
      </c>
      <c r="J98" s="2">
        <v>0</v>
      </c>
      <c r="K98" s="11">
        <v>1</v>
      </c>
      <c r="L98" s="2">
        <v>0</v>
      </c>
      <c r="M98" s="2">
        <v>1</v>
      </c>
      <c r="N98" s="2">
        <v>5</v>
      </c>
      <c r="O98" s="2">
        <v>6</v>
      </c>
      <c r="P98" s="2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</row>
    <row r="99" spans="1:21" ht="36">
      <c r="A99" s="1">
        <v>52</v>
      </c>
      <c r="B99" s="2" t="s">
        <v>455</v>
      </c>
      <c r="C99" s="2" t="s">
        <v>456</v>
      </c>
      <c r="D99" s="9" t="s">
        <v>457</v>
      </c>
      <c r="E99" s="2" t="s">
        <v>31</v>
      </c>
      <c r="F99" s="2" t="s">
        <v>341</v>
      </c>
      <c r="H99" s="1">
        <v>506</v>
      </c>
      <c r="I99" s="10">
        <v>8</v>
      </c>
      <c r="J99" s="2">
        <v>0</v>
      </c>
      <c r="K99" s="11">
        <v>4</v>
      </c>
      <c r="L99" s="2">
        <v>0</v>
      </c>
      <c r="M99" s="2">
        <v>0</v>
      </c>
      <c r="N99" s="2">
        <v>6</v>
      </c>
      <c r="O99" s="2">
        <v>6</v>
      </c>
      <c r="P99" s="2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</row>
    <row r="100" spans="1:21" ht="48">
      <c r="A100" s="1">
        <v>68</v>
      </c>
      <c r="B100" s="2" t="s">
        <v>458</v>
      </c>
      <c r="C100" s="2" t="s">
        <v>459</v>
      </c>
      <c r="D100" s="9" t="s">
        <v>388</v>
      </c>
      <c r="E100" s="2" t="s">
        <v>31</v>
      </c>
      <c r="F100" s="2" t="s">
        <v>268</v>
      </c>
      <c r="H100" s="1">
        <v>16</v>
      </c>
      <c r="I100" s="10">
        <v>0</v>
      </c>
      <c r="J100" s="2">
        <v>0</v>
      </c>
      <c r="K100" s="11">
        <v>0</v>
      </c>
      <c r="L100" s="2">
        <v>0</v>
      </c>
      <c r="M100" s="2">
        <v>0</v>
      </c>
      <c r="N100" s="2">
        <v>1</v>
      </c>
      <c r="O100" s="2">
        <v>1</v>
      </c>
      <c r="P100" s="2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</row>
    <row r="101" spans="1:21" ht="36">
      <c r="A101" s="1">
        <v>71</v>
      </c>
      <c r="B101" s="2" t="s">
        <v>389</v>
      </c>
      <c r="C101" s="2" t="s">
        <v>390</v>
      </c>
      <c r="D101" s="9" t="s">
        <v>391</v>
      </c>
      <c r="E101" s="2" t="s">
        <v>198</v>
      </c>
      <c r="F101" s="2" t="s">
        <v>236</v>
      </c>
      <c r="H101" s="1">
        <v>517</v>
      </c>
      <c r="I101" s="10">
        <v>1</v>
      </c>
      <c r="J101" s="2">
        <v>0</v>
      </c>
      <c r="K101" s="11">
        <v>1</v>
      </c>
      <c r="L101" s="2">
        <v>0</v>
      </c>
      <c r="M101" s="2">
        <v>0</v>
      </c>
      <c r="N101" s="2">
        <v>4</v>
      </c>
      <c r="O101" s="2">
        <v>4</v>
      </c>
      <c r="P101" s="2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</row>
    <row r="102" spans="1:21" ht="36">
      <c r="A102" s="1">
        <v>83</v>
      </c>
      <c r="B102" s="2" t="s">
        <v>392</v>
      </c>
      <c r="C102" s="2" t="s">
        <v>393</v>
      </c>
      <c r="D102" s="9" t="s">
        <v>394</v>
      </c>
      <c r="E102" s="2" t="s">
        <v>157</v>
      </c>
      <c r="F102" s="2" t="s">
        <v>236</v>
      </c>
      <c r="H102" s="1">
        <v>262</v>
      </c>
      <c r="I102" s="10">
        <v>0</v>
      </c>
      <c r="J102" s="2">
        <v>0</v>
      </c>
      <c r="K102" s="11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21" ht="36">
      <c r="A103" s="1">
        <v>88</v>
      </c>
      <c r="B103" s="2" t="s">
        <v>395</v>
      </c>
      <c r="C103" s="2" t="s">
        <v>396</v>
      </c>
      <c r="D103" s="9" t="s">
        <v>397</v>
      </c>
      <c r="E103" s="2" t="s">
        <v>157</v>
      </c>
      <c r="F103" s="2" t="s">
        <v>236</v>
      </c>
      <c r="H103" s="1">
        <v>127</v>
      </c>
      <c r="I103" s="10">
        <v>0</v>
      </c>
      <c r="J103" s="2">
        <v>0</v>
      </c>
      <c r="K103" s="11">
        <v>1</v>
      </c>
      <c r="L103" s="2">
        <v>0</v>
      </c>
      <c r="M103" s="2">
        <v>2</v>
      </c>
      <c r="N103" s="2">
        <v>14</v>
      </c>
      <c r="O103" s="2">
        <v>16</v>
      </c>
      <c r="P103" s="2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</row>
    <row r="104" spans="1:21" ht="24">
      <c r="A104" s="1">
        <v>98</v>
      </c>
      <c r="B104" s="2" t="s">
        <v>398</v>
      </c>
      <c r="C104" s="2" t="s">
        <v>399</v>
      </c>
      <c r="D104" s="9" t="s">
        <v>400</v>
      </c>
      <c r="E104" s="2" t="s">
        <v>221</v>
      </c>
      <c r="F104" s="2" t="s">
        <v>184</v>
      </c>
      <c r="G104" s="2" t="s">
        <v>217</v>
      </c>
      <c r="H104" s="1">
        <v>249</v>
      </c>
      <c r="I104" s="10">
        <v>3</v>
      </c>
      <c r="J104" s="2">
        <v>0</v>
      </c>
      <c r="K104" s="11">
        <v>3</v>
      </c>
      <c r="L104" s="2">
        <v>0</v>
      </c>
      <c r="M104" s="2">
        <v>1</v>
      </c>
      <c r="N104" s="2">
        <v>1</v>
      </c>
      <c r="O104" s="2">
        <v>2</v>
      </c>
      <c r="P104" s="2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</row>
    <row r="105" spans="1:21" ht="36">
      <c r="A105" s="1">
        <v>100</v>
      </c>
      <c r="B105" s="2" t="s">
        <v>401</v>
      </c>
      <c r="C105" s="2" t="s">
        <v>469</v>
      </c>
      <c r="D105" s="9" t="s">
        <v>470</v>
      </c>
      <c r="E105" s="2" t="s">
        <v>157</v>
      </c>
      <c r="F105" s="2" t="s">
        <v>236</v>
      </c>
      <c r="G105" s="2" t="s">
        <v>32</v>
      </c>
      <c r="H105" s="1">
        <v>7242</v>
      </c>
      <c r="I105" s="10">
        <v>0</v>
      </c>
      <c r="J105" s="2">
        <v>0</v>
      </c>
      <c r="K105" s="11">
        <v>0</v>
      </c>
      <c r="L105" s="2">
        <v>0</v>
      </c>
      <c r="M105" s="2">
        <v>1</v>
      </c>
      <c r="N105" s="2">
        <v>4</v>
      </c>
      <c r="O105" s="2">
        <v>5</v>
      </c>
      <c r="P105" s="2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F1">
      <selection activeCell="T1" sqref="G1:T2"/>
    </sheetView>
  </sheetViews>
  <sheetFormatPr defaultColWidth="11.00390625" defaultRowHeight="12.75"/>
  <cols>
    <col min="1" max="1" width="11.00390625" style="14" customWidth="1"/>
    <col min="2" max="5" width="23.00390625" style="9" customWidth="1"/>
    <col min="6" max="6" width="25.625" style="9" customWidth="1"/>
    <col min="7" max="7" width="13.125" style="9" customWidth="1"/>
    <col min="8" max="9" width="10.75390625" style="9" customWidth="1"/>
    <col min="10" max="10" width="12.75390625" style="9" bestFit="1" customWidth="1"/>
    <col min="11" max="11" width="11.375" style="9" bestFit="1" customWidth="1"/>
    <col min="12" max="12" width="11.375" style="0" bestFit="1" customWidth="1"/>
    <col min="13" max="13" width="11.375" style="9" bestFit="1" customWidth="1"/>
    <col min="14" max="14" width="13.00390625" style="9" bestFit="1" customWidth="1"/>
    <col min="15" max="15" width="7.875" style="14" customWidth="1"/>
    <col min="16" max="16" width="7.25390625" style="9" customWidth="1"/>
    <col min="17" max="17" width="9.75390625" style="9" customWidth="1"/>
    <col min="18" max="20" width="10.75390625" style="9" customWidth="1"/>
    <col min="21" max="25" width="10.125" style="0" customWidth="1"/>
    <col min="26" max="16384" width="10.75390625" style="9" customWidth="1"/>
  </cols>
  <sheetData>
    <row r="1" spans="1:25" s="16" customFormat="1" ht="25.5" customHeight="1">
      <c r="A1" s="19" t="s">
        <v>131</v>
      </c>
      <c r="B1" s="20" t="s">
        <v>132</v>
      </c>
      <c r="C1" s="21" t="s">
        <v>133</v>
      </c>
      <c r="D1" s="22" t="s">
        <v>135</v>
      </c>
      <c r="E1" s="22" t="s">
        <v>136</v>
      </c>
      <c r="F1" s="22" t="s">
        <v>137</v>
      </c>
      <c r="G1" s="23" t="s">
        <v>138</v>
      </c>
      <c r="H1" s="19" t="s">
        <v>472</v>
      </c>
      <c r="I1" s="23" t="s">
        <v>474</v>
      </c>
      <c r="J1" s="20" t="s">
        <v>141</v>
      </c>
      <c r="K1" s="21" t="s">
        <v>142</v>
      </c>
      <c r="L1" s="21" t="s">
        <v>143</v>
      </c>
      <c r="M1" s="21" t="s">
        <v>144</v>
      </c>
      <c r="N1" s="21" t="s">
        <v>145</v>
      </c>
      <c r="O1" s="21" t="s">
        <v>146</v>
      </c>
      <c r="P1" s="19" t="s">
        <v>147</v>
      </c>
      <c r="Q1" s="19" t="s">
        <v>148</v>
      </c>
      <c r="R1" s="19" t="s">
        <v>149</v>
      </c>
      <c r="S1" s="19" t="s">
        <v>150</v>
      </c>
      <c r="T1" s="19" t="s">
        <v>151</v>
      </c>
      <c r="U1" s="5"/>
      <c r="V1" s="5"/>
      <c r="W1" s="5"/>
      <c r="X1" s="5"/>
      <c r="Y1" s="5"/>
    </row>
    <row r="2" spans="1:25" s="42" customFormat="1" ht="25.5" customHeight="1">
      <c r="A2" s="37"/>
      <c r="B2" s="38"/>
      <c r="C2" s="39"/>
      <c r="D2" s="40"/>
      <c r="E2" s="40"/>
      <c r="F2" s="40"/>
      <c r="G2" s="41">
        <f>SUM(G7:G106)/100</f>
        <v>380.64</v>
      </c>
      <c r="H2" s="41">
        <f aca="true" t="shared" si="0" ref="H2:T2">SUM(H7:H106)/100</f>
        <v>165.81</v>
      </c>
      <c r="I2" s="41">
        <f t="shared" si="0"/>
        <v>1.71</v>
      </c>
      <c r="J2" s="41">
        <f t="shared" si="0"/>
        <v>0.08</v>
      </c>
      <c r="K2" s="41">
        <f t="shared" si="0"/>
        <v>10.2</v>
      </c>
      <c r="L2" s="41">
        <f t="shared" si="0"/>
        <v>6.66</v>
      </c>
      <c r="M2" s="41">
        <f t="shared" si="0"/>
        <v>9.97</v>
      </c>
      <c r="N2" s="41">
        <f t="shared" si="0"/>
        <v>26.83</v>
      </c>
      <c r="O2" s="41">
        <f t="shared" si="0"/>
        <v>0</v>
      </c>
      <c r="P2" s="41">
        <f>SUM(P7:P106)/100</f>
        <v>2.07</v>
      </c>
      <c r="Q2" s="41">
        <f t="shared" si="0"/>
        <v>0.02</v>
      </c>
      <c r="R2" s="41">
        <f t="shared" si="0"/>
        <v>0</v>
      </c>
      <c r="S2" s="41">
        <f t="shared" si="0"/>
        <v>0.09</v>
      </c>
      <c r="T2" s="41">
        <f t="shared" si="0"/>
        <v>0</v>
      </c>
      <c r="U2" s="34"/>
      <c r="V2" s="34"/>
      <c r="W2" s="34"/>
      <c r="X2" s="34"/>
      <c r="Y2" s="34"/>
    </row>
    <row r="3" spans="1:25" ht="12.75">
      <c r="A3" s="24">
        <v>-0.142992393878679</v>
      </c>
      <c r="B3" s="25"/>
      <c r="C3" s="24" t="s">
        <v>904</v>
      </c>
      <c r="D3" s="26"/>
      <c r="E3" s="26"/>
      <c r="F3" s="26"/>
      <c r="G3" s="26">
        <v>0.226042328926687</v>
      </c>
      <c r="H3" s="26">
        <v>-0.00978330083831857</v>
      </c>
      <c r="I3" s="26"/>
      <c r="J3" s="25">
        <v>-0.0130170239181112</v>
      </c>
      <c r="K3" s="24"/>
      <c r="L3" s="24">
        <v>0.861225276483342</v>
      </c>
      <c r="M3" s="24">
        <v>0.986358986243131</v>
      </c>
      <c r="N3" s="24"/>
      <c r="O3" s="24"/>
      <c r="P3" s="24"/>
      <c r="Q3" s="24"/>
      <c r="R3" s="24"/>
      <c r="S3" s="24"/>
      <c r="T3" s="24"/>
      <c r="U3" s="17"/>
      <c r="V3" s="17"/>
      <c r="W3" s="17"/>
      <c r="X3" s="17"/>
      <c r="Y3" s="17"/>
    </row>
    <row r="4" spans="1:25" ht="12.75">
      <c r="A4" s="24">
        <v>0.169866687369369</v>
      </c>
      <c r="B4" s="25"/>
      <c r="C4" s="24" t="s">
        <v>905</v>
      </c>
      <c r="D4" s="26"/>
      <c r="E4" s="26"/>
      <c r="F4" s="26"/>
      <c r="G4" s="26">
        <v>-0.0250043174122835</v>
      </c>
      <c r="H4" s="26"/>
      <c r="I4" s="26"/>
      <c r="J4" s="25"/>
      <c r="K4" s="24">
        <v>-0.00978330083831857</v>
      </c>
      <c r="L4" s="24">
        <v>-0.0196007953533286</v>
      </c>
      <c r="M4" s="24">
        <v>-0.0148630981512222</v>
      </c>
      <c r="N4" s="24">
        <v>-0.0137325504721737</v>
      </c>
      <c r="O4" s="24"/>
      <c r="P4" s="24"/>
      <c r="Q4" s="24"/>
      <c r="R4" s="24"/>
      <c r="S4" s="24"/>
      <c r="T4" s="24"/>
      <c r="U4" s="17"/>
      <c r="V4" s="17"/>
      <c r="W4" s="17"/>
      <c r="X4" s="17"/>
      <c r="Y4" s="17"/>
    </row>
    <row r="5" spans="1:25" ht="25.5" customHeight="1">
      <c r="A5" s="24">
        <v>-0.129109331989415</v>
      </c>
      <c r="B5" s="25"/>
      <c r="C5" s="24" t="s">
        <v>906</v>
      </c>
      <c r="D5" s="26"/>
      <c r="E5" s="26"/>
      <c r="F5" s="26"/>
      <c r="G5" s="26"/>
      <c r="H5" s="26">
        <v>0.169866687369369</v>
      </c>
      <c r="I5" s="26"/>
      <c r="J5" s="26">
        <v>-0.041159760982569</v>
      </c>
      <c r="K5" s="26">
        <v>0.226042328926687</v>
      </c>
      <c r="L5" s="26">
        <v>0.16348282414957</v>
      </c>
      <c r="M5" s="26">
        <v>0.23629107797398</v>
      </c>
      <c r="N5" s="24">
        <v>0.222230239167764</v>
      </c>
      <c r="O5" s="24"/>
      <c r="P5" s="24"/>
      <c r="Q5" s="24"/>
      <c r="R5" s="24"/>
      <c r="S5" s="24"/>
      <c r="T5" s="24"/>
      <c r="U5" s="17"/>
      <c r="V5" s="17"/>
      <c r="W5" s="17"/>
      <c r="X5" s="17"/>
      <c r="Y5" s="17"/>
    </row>
    <row r="6" spans="1:25" ht="25.5" customHeight="1">
      <c r="A6" s="24">
        <v>-0.167857963865547</v>
      </c>
      <c r="B6" s="25"/>
      <c r="C6" s="24" t="s">
        <v>907</v>
      </c>
      <c r="D6" s="26"/>
      <c r="E6" s="26"/>
      <c r="F6" s="26"/>
      <c r="G6" s="26">
        <v>0.23629107797398</v>
      </c>
      <c r="H6" s="26">
        <v>-0.0148630981512222</v>
      </c>
      <c r="I6" s="26"/>
      <c r="J6" s="26">
        <v>0.0106304582167249</v>
      </c>
      <c r="K6" s="26">
        <v>-0.0255218119826196</v>
      </c>
      <c r="L6" s="26">
        <v>0.901528711350033</v>
      </c>
      <c r="M6" s="26"/>
      <c r="N6" s="24"/>
      <c r="O6" s="24"/>
      <c r="P6" s="24"/>
      <c r="Q6" s="24"/>
      <c r="R6" s="24"/>
      <c r="S6" s="24"/>
      <c r="T6" s="24"/>
      <c r="U6" s="17"/>
      <c r="V6" s="17"/>
      <c r="W6" s="17"/>
      <c r="X6" s="17"/>
      <c r="Y6" s="17"/>
    </row>
    <row r="7" spans="1:25" ht="12.75">
      <c r="A7" s="27">
        <v>1</v>
      </c>
      <c r="B7" s="29" t="s">
        <v>475</v>
      </c>
      <c r="C7" s="31" t="s">
        <v>476</v>
      </c>
      <c r="D7" s="30" t="s">
        <v>989</v>
      </c>
      <c r="E7" s="30" t="s">
        <v>990</v>
      </c>
      <c r="F7" s="30"/>
      <c r="G7" s="29">
        <v>188</v>
      </c>
      <c r="H7" s="29">
        <v>12</v>
      </c>
      <c r="I7" s="31">
        <v>0</v>
      </c>
      <c r="J7" s="29">
        <v>1</v>
      </c>
      <c r="K7" s="31">
        <v>1</v>
      </c>
      <c r="L7" s="31">
        <v>8</v>
      </c>
      <c r="M7" s="31">
        <v>35</v>
      </c>
      <c r="N7" s="31">
        <v>44</v>
      </c>
      <c r="O7" s="31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17"/>
      <c r="V7" s="17"/>
      <c r="W7" s="17"/>
      <c r="X7" s="17"/>
      <c r="Y7" s="17"/>
    </row>
    <row r="8" spans="1:25" ht="36">
      <c r="A8" s="27">
        <v>2</v>
      </c>
      <c r="B8" s="29" t="s">
        <v>410</v>
      </c>
      <c r="C8" s="31" t="s">
        <v>411</v>
      </c>
      <c r="D8" s="30" t="s">
        <v>991</v>
      </c>
      <c r="E8" s="30" t="s">
        <v>158</v>
      </c>
      <c r="F8" s="30"/>
      <c r="G8" s="29">
        <v>23</v>
      </c>
      <c r="H8" s="29">
        <v>30</v>
      </c>
      <c r="I8" s="31">
        <v>0</v>
      </c>
      <c r="J8" s="29">
        <v>0</v>
      </c>
      <c r="K8" s="31">
        <v>0</v>
      </c>
      <c r="L8" s="31">
        <v>0</v>
      </c>
      <c r="M8" s="31">
        <v>8</v>
      </c>
      <c r="N8" s="31">
        <v>8</v>
      </c>
      <c r="O8" s="31">
        <v>0</v>
      </c>
      <c r="P8" s="29">
        <v>37</v>
      </c>
      <c r="Q8" s="29">
        <v>0</v>
      </c>
      <c r="R8" s="29">
        <v>0</v>
      </c>
      <c r="S8" s="29">
        <v>0</v>
      </c>
      <c r="T8" s="29">
        <v>0</v>
      </c>
      <c r="U8" s="17"/>
      <c r="V8" s="17"/>
      <c r="W8" s="17"/>
      <c r="X8" s="17"/>
      <c r="Y8" s="17"/>
    </row>
    <row r="9" spans="1:25" ht="39" customHeight="1">
      <c r="A9" s="27">
        <v>3</v>
      </c>
      <c r="B9" s="29" t="s">
        <v>412</v>
      </c>
      <c r="C9" s="31" t="s">
        <v>413</v>
      </c>
      <c r="D9" s="30" t="s">
        <v>991</v>
      </c>
      <c r="E9" s="30" t="s">
        <v>158</v>
      </c>
      <c r="F9" s="30"/>
      <c r="G9" s="29">
        <v>11399</v>
      </c>
      <c r="H9" s="29">
        <v>16</v>
      </c>
      <c r="I9" s="31">
        <v>0</v>
      </c>
      <c r="J9" s="29">
        <v>0</v>
      </c>
      <c r="K9" s="31">
        <v>5</v>
      </c>
      <c r="L9" s="31">
        <v>2</v>
      </c>
      <c r="M9" s="31">
        <v>13</v>
      </c>
      <c r="N9" s="31">
        <v>20</v>
      </c>
      <c r="O9" s="31">
        <v>0</v>
      </c>
      <c r="P9" s="29">
        <v>130</v>
      </c>
      <c r="Q9" s="29">
        <v>0</v>
      </c>
      <c r="R9" s="29">
        <v>0</v>
      </c>
      <c r="S9" s="29">
        <v>0</v>
      </c>
      <c r="T9" s="29">
        <v>0</v>
      </c>
      <c r="U9" s="17"/>
      <c r="V9" s="17"/>
      <c r="W9" s="17"/>
      <c r="X9" s="17"/>
      <c r="Y9" s="17"/>
    </row>
    <row r="10" spans="1:25" ht="39" customHeight="1">
      <c r="A10" s="27">
        <v>4</v>
      </c>
      <c r="B10" s="29" t="s">
        <v>414</v>
      </c>
      <c r="C10" s="31" t="s">
        <v>415</v>
      </c>
      <c r="D10" s="30" t="s">
        <v>991</v>
      </c>
      <c r="E10" s="30" t="s">
        <v>158</v>
      </c>
      <c r="F10" s="30"/>
      <c r="G10" s="29">
        <v>115</v>
      </c>
      <c r="H10" s="29">
        <v>16</v>
      </c>
      <c r="I10" s="31">
        <v>0</v>
      </c>
      <c r="J10" s="29">
        <v>0</v>
      </c>
      <c r="K10" s="31">
        <v>6</v>
      </c>
      <c r="L10" s="31">
        <v>4</v>
      </c>
      <c r="M10" s="31">
        <v>8</v>
      </c>
      <c r="N10" s="31">
        <v>18</v>
      </c>
      <c r="O10" s="31">
        <v>0</v>
      </c>
      <c r="P10" s="29">
        <v>8</v>
      </c>
      <c r="Q10" s="29">
        <v>0</v>
      </c>
      <c r="R10" s="29">
        <v>0</v>
      </c>
      <c r="S10" s="29">
        <v>0</v>
      </c>
      <c r="T10" s="29">
        <v>0</v>
      </c>
      <c r="U10" s="17"/>
      <c r="V10" s="17"/>
      <c r="W10" s="17"/>
      <c r="X10" s="17"/>
      <c r="Y10" s="17"/>
    </row>
    <row r="11" spans="1:25" ht="60">
      <c r="A11" s="27">
        <v>5</v>
      </c>
      <c r="B11" s="29" t="s">
        <v>416</v>
      </c>
      <c r="C11" s="31" t="s">
        <v>484</v>
      </c>
      <c r="D11" s="30" t="s">
        <v>1032</v>
      </c>
      <c r="E11" s="30" t="s">
        <v>992</v>
      </c>
      <c r="F11" s="30"/>
      <c r="G11" s="29">
        <v>0</v>
      </c>
      <c r="H11" s="29">
        <v>9</v>
      </c>
      <c r="I11" s="31">
        <v>0</v>
      </c>
      <c r="J11" s="29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17"/>
      <c r="V11" s="17"/>
      <c r="W11" s="17"/>
      <c r="X11" s="17"/>
      <c r="Y11" s="17"/>
    </row>
    <row r="12" spans="1:25" ht="36">
      <c r="A12" s="27">
        <v>6</v>
      </c>
      <c r="B12" s="29" t="s">
        <v>485</v>
      </c>
      <c r="C12" s="31" t="s">
        <v>486</v>
      </c>
      <c r="D12" s="30" t="s">
        <v>993</v>
      </c>
      <c r="E12" s="30" t="s">
        <v>158</v>
      </c>
      <c r="F12" s="30"/>
      <c r="G12" s="29">
        <v>0</v>
      </c>
      <c r="H12" s="29">
        <v>0</v>
      </c>
      <c r="I12" s="31">
        <v>0</v>
      </c>
      <c r="J12" s="29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17"/>
      <c r="V12" s="17"/>
      <c r="W12" s="17"/>
      <c r="X12" s="17"/>
      <c r="Y12" s="17"/>
    </row>
    <row r="13" spans="1:25" ht="48">
      <c r="A13" s="27">
        <v>7</v>
      </c>
      <c r="B13" s="29" t="s">
        <v>487</v>
      </c>
      <c r="C13" s="31" t="s">
        <v>488</v>
      </c>
      <c r="D13" s="30" t="s">
        <v>994</v>
      </c>
      <c r="E13" s="30" t="s">
        <v>158</v>
      </c>
      <c r="F13" s="30"/>
      <c r="G13" s="29">
        <v>102</v>
      </c>
      <c r="H13" s="29">
        <v>62</v>
      </c>
      <c r="I13" s="31">
        <v>0</v>
      </c>
      <c r="J13" s="29">
        <v>0</v>
      </c>
      <c r="K13" s="31">
        <v>0</v>
      </c>
      <c r="L13" s="31">
        <v>0</v>
      </c>
      <c r="M13" s="31">
        <v>1</v>
      </c>
      <c r="N13" s="31">
        <v>1</v>
      </c>
      <c r="O13" s="31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17"/>
      <c r="V13" s="17"/>
      <c r="W13" s="17"/>
      <c r="X13" s="17"/>
      <c r="Y13" s="17"/>
    </row>
    <row r="14" spans="1:25" ht="36">
      <c r="A14" s="27">
        <v>8</v>
      </c>
      <c r="B14" s="29" t="s">
        <v>428</v>
      </c>
      <c r="C14" s="31" t="s">
        <v>429</v>
      </c>
      <c r="D14" s="30" t="s">
        <v>994</v>
      </c>
      <c r="E14" s="30" t="s">
        <v>158</v>
      </c>
      <c r="F14" s="30"/>
      <c r="G14" s="29">
        <v>92</v>
      </c>
      <c r="H14" s="29">
        <v>5</v>
      </c>
      <c r="I14" s="31">
        <v>0</v>
      </c>
      <c r="J14" s="29">
        <v>0</v>
      </c>
      <c r="K14" s="31">
        <v>0</v>
      </c>
      <c r="L14" s="31">
        <v>1</v>
      </c>
      <c r="M14" s="31">
        <v>1</v>
      </c>
      <c r="N14" s="31">
        <v>2</v>
      </c>
      <c r="O14" s="31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17"/>
      <c r="V14" s="17"/>
      <c r="W14" s="17"/>
      <c r="X14" s="17"/>
      <c r="Y14" s="17"/>
    </row>
    <row r="15" spans="1:25" ht="48">
      <c r="A15" s="27">
        <v>9</v>
      </c>
      <c r="B15" s="29" t="s">
        <v>431</v>
      </c>
      <c r="C15" s="31" t="s">
        <v>432</v>
      </c>
      <c r="D15" s="30" t="s">
        <v>995</v>
      </c>
      <c r="E15" s="30" t="s">
        <v>996</v>
      </c>
      <c r="F15" s="30"/>
      <c r="G15" s="29">
        <v>150</v>
      </c>
      <c r="H15" s="29">
        <v>5</v>
      </c>
      <c r="I15" s="31">
        <v>0</v>
      </c>
      <c r="J15" s="29">
        <v>0</v>
      </c>
      <c r="K15" s="31">
        <v>0</v>
      </c>
      <c r="L15" s="31">
        <v>1</v>
      </c>
      <c r="M15" s="31">
        <v>2</v>
      </c>
      <c r="N15" s="31">
        <v>3</v>
      </c>
      <c r="O15" s="31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17"/>
      <c r="V15" s="17"/>
      <c r="W15" s="17"/>
      <c r="X15" s="17"/>
      <c r="Y15" s="17"/>
    </row>
    <row r="16" spans="1:25" ht="54" customHeight="1">
      <c r="A16" s="27">
        <v>10</v>
      </c>
      <c r="B16" s="29" t="s">
        <v>434</v>
      </c>
      <c r="C16" s="31" t="s">
        <v>435</v>
      </c>
      <c r="D16" s="30" t="s">
        <v>1033</v>
      </c>
      <c r="E16" s="30" t="s">
        <v>71</v>
      </c>
      <c r="F16" s="30" t="s">
        <v>158</v>
      </c>
      <c r="G16" s="29">
        <v>26</v>
      </c>
      <c r="H16" s="29">
        <v>2</v>
      </c>
      <c r="I16" s="31">
        <v>0</v>
      </c>
      <c r="J16" s="29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17"/>
      <c r="V16" s="17"/>
      <c r="W16" s="17"/>
      <c r="X16" s="17"/>
      <c r="Y16" s="17"/>
    </row>
    <row r="17" spans="1:25" ht="48">
      <c r="A17" s="27">
        <v>11</v>
      </c>
      <c r="B17" s="29" t="s">
        <v>445</v>
      </c>
      <c r="C17" s="31" t="s">
        <v>446</v>
      </c>
      <c r="D17" s="30" t="s">
        <v>993</v>
      </c>
      <c r="E17" s="30" t="s">
        <v>236</v>
      </c>
      <c r="F17" s="30"/>
      <c r="G17" s="29">
        <v>4</v>
      </c>
      <c r="H17" s="29">
        <v>1</v>
      </c>
      <c r="I17" s="31">
        <v>0</v>
      </c>
      <c r="J17" s="29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17"/>
      <c r="V17" s="17"/>
      <c r="W17" s="17"/>
      <c r="X17" s="17"/>
      <c r="Y17" s="17"/>
    </row>
    <row r="18" spans="1:25" ht="60">
      <c r="A18" s="27">
        <v>12</v>
      </c>
      <c r="B18" s="29" t="s">
        <v>447</v>
      </c>
      <c r="C18" s="31" t="s">
        <v>448</v>
      </c>
      <c r="D18" s="30" t="s">
        <v>998</v>
      </c>
      <c r="E18" s="30" t="s">
        <v>999</v>
      </c>
      <c r="F18" s="30"/>
      <c r="G18" s="29">
        <v>27</v>
      </c>
      <c r="H18" s="29">
        <v>1</v>
      </c>
      <c r="I18" s="31">
        <v>0</v>
      </c>
      <c r="J18" s="29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17"/>
      <c r="V18" s="17"/>
      <c r="W18" s="17"/>
      <c r="X18" s="17"/>
      <c r="Y18" s="17"/>
    </row>
    <row r="19" spans="1:25" ht="48">
      <c r="A19" s="27">
        <v>13</v>
      </c>
      <c r="B19" s="29" t="s">
        <v>449</v>
      </c>
      <c r="C19" s="31" t="s">
        <v>450</v>
      </c>
      <c r="D19" s="30" t="s">
        <v>76</v>
      </c>
      <c r="E19" s="30" t="s">
        <v>1000</v>
      </c>
      <c r="F19" s="30"/>
      <c r="G19" s="29">
        <v>3514</v>
      </c>
      <c r="H19" s="29">
        <v>106</v>
      </c>
      <c r="I19" s="31">
        <v>0</v>
      </c>
      <c r="J19" s="29">
        <v>0</v>
      </c>
      <c r="K19" s="31">
        <v>599</v>
      </c>
      <c r="L19" s="31">
        <v>199</v>
      </c>
      <c r="M19" s="31">
        <v>444</v>
      </c>
      <c r="N19" s="31">
        <v>1242</v>
      </c>
      <c r="O19" s="31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17"/>
      <c r="V19" s="17"/>
      <c r="W19" s="17"/>
      <c r="X19" s="17"/>
      <c r="Y19" s="17"/>
    </row>
    <row r="20" spans="1:25" ht="25.5" customHeight="1">
      <c r="A20" s="27" t="s">
        <v>1001</v>
      </c>
      <c r="B20" s="29" t="s">
        <v>507</v>
      </c>
      <c r="C20" s="31" t="s">
        <v>508</v>
      </c>
      <c r="D20" s="30" t="s">
        <v>1002</v>
      </c>
      <c r="E20" s="30" t="s">
        <v>158</v>
      </c>
      <c r="F20" s="30" t="s">
        <v>37</v>
      </c>
      <c r="G20" s="29">
        <v>1008</v>
      </c>
      <c r="H20" s="29">
        <v>21</v>
      </c>
      <c r="I20" s="31">
        <v>0</v>
      </c>
      <c r="J20" s="29">
        <v>0</v>
      </c>
      <c r="K20" s="31">
        <v>2</v>
      </c>
      <c r="L20" s="31">
        <v>9</v>
      </c>
      <c r="M20" s="31">
        <v>9</v>
      </c>
      <c r="N20" s="31">
        <v>20</v>
      </c>
      <c r="O20" s="31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17"/>
      <c r="V20" s="17"/>
      <c r="W20" s="17"/>
      <c r="X20" s="17"/>
      <c r="Y20" s="17"/>
    </row>
    <row r="21" spans="1:25" ht="36">
      <c r="A21" s="27">
        <v>15</v>
      </c>
      <c r="B21" s="29" t="s">
        <v>510</v>
      </c>
      <c r="C21" s="31" t="s">
        <v>511</v>
      </c>
      <c r="D21" s="30" t="s">
        <v>77</v>
      </c>
      <c r="E21" s="30" t="s">
        <v>37</v>
      </c>
      <c r="F21" s="30" t="s">
        <v>158</v>
      </c>
      <c r="G21" s="29">
        <v>603</v>
      </c>
      <c r="H21" s="29">
        <v>18</v>
      </c>
      <c r="I21" s="31">
        <v>0</v>
      </c>
      <c r="J21" s="29">
        <v>1</v>
      </c>
      <c r="K21" s="31">
        <v>40</v>
      </c>
      <c r="L21" s="31">
        <v>4</v>
      </c>
      <c r="M21" s="31">
        <v>20</v>
      </c>
      <c r="N21" s="31">
        <v>64</v>
      </c>
      <c r="O21" s="31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17"/>
      <c r="V21" s="17"/>
      <c r="W21" s="17"/>
      <c r="X21" s="17"/>
      <c r="Y21" s="17"/>
    </row>
    <row r="22" spans="1:25" ht="25.5" customHeight="1">
      <c r="A22" s="27">
        <v>16</v>
      </c>
      <c r="B22" s="29" t="s">
        <v>512</v>
      </c>
      <c r="C22" s="31" t="s">
        <v>460</v>
      </c>
      <c r="D22" s="30" t="s">
        <v>1003</v>
      </c>
      <c r="E22" s="30" t="s">
        <v>158</v>
      </c>
      <c r="F22" s="30"/>
      <c r="G22" s="29">
        <v>10</v>
      </c>
      <c r="H22" s="29">
        <v>0</v>
      </c>
      <c r="I22" s="31">
        <v>0</v>
      </c>
      <c r="J22" s="29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17"/>
      <c r="V22" s="17"/>
      <c r="W22" s="17"/>
      <c r="X22" s="17"/>
      <c r="Y22" s="17"/>
    </row>
    <row r="23" spans="1:25" ht="25.5" customHeight="1">
      <c r="A23" s="27">
        <v>17</v>
      </c>
      <c r="B23" s="29" t="s">
        <v>461</v>
      </c>
      <c r="C23" s="31" t="s">
        <v>462</v>
      </c>
      <c r="D23" s="30" t="s">
        <v>994</v>
      </c>
      <c r="E23" s="30" t="s">
        <v>158</v>
      </c>
      <c r="F23" s="30"/>
      <c r="G23" s="29">
        <v>191</v>
      </c>
      <c r="H23" s="29">
        <v>37</v>
      </c>
      <c r="I23" s="31">
        <v>0</v>
      </c>
      <c r="J23" s="29">
        <v>0</v>
      </c>
      <c r="K23" s="31">
        <v>107</v>
      </c>
      <c r="L23" s="31">
        <v>99</v>
      </c>
      <c r="M23" s="31">
        <v>105</v>
      </c>
      <c r="N23" s="31">
        <v>311</v>
      </c>
      <c r="O23" s="31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17"/>
      <c r="V23" s="17"/>
      <c r="W23" s="17"/>
      <c r="X23" s="17"/>
      <c r="Y23" s="17"/>
    </row>
    <row r="24" spans="1:25" ht="36">
      <c r="A24" s="27">
        <v>18</v>
      </c>
      <c r="B24" s="29" t="s">
        <v>463</v>
      </c>
      <c r="C24" s="31" t="s">
        <v>464</v>
      </c>
      <c r="D24" s="30" t="s">
        <v>1028</v>
      </c>
      <c r="E24" s="30" t="s">
        <v>158</v>
      </c>
      <c r="F24" s="30"/>
      <c r="G24" s="29">
        <v>50</v>
      </c>
      <c r="H24" s="29">
        <v>24</v>
      </c>
      <c r="I24" s="31">
        <v>0</v>
      </c>
      <c r="J24" s="29">
        <v>1</v>
      </c>
      <c r="K24" s="31">
        <v>0</v>
      </c>
      <c r="L24" s="31">
        <v>0</v>
      </c>
      <c r="M24" s="31">
        <v>1</v>
      </c>
      <c r="N24" s="31">
        <v>1</v>
      </c>
      <c r="O24" s="31">
        <v>0</v>
      </c>
      <c r="P24" s="29">
        <v>1</v>
      </c>
      <c r="Q24" s="29">
        <v>0</v>
      </c>
      <c r="R24" s="29">
        <v>0</v>
      </c>
      <c r="S24" s="29">
        <v>0</v>
      </c>
      <c r="T24" s="29">
        <v>0</v>
      </c>
      <c r="U24" s="17"/>
      <c r="V24" s="17"/>
      <c r="W24" s="17"/>
      <c r="X24" s="17"/>
      <c r="Y24" s="17"/>
    </row>
    <row r="25" spans="1:25" ht="25.5" customHeight="1">
      <c r="A25" s="27">
        <v>19</v>
      </c>
      <c r="B25" s="29" t="s">
        <v>465</v>
      </c>
      <c r="C25" s="31" t="s">
        <v>466</v>
      </c>
      <c r="D25" s="30" t="s">
        <v>1002</v>
      </c>
      <c r="E25" s="30" t="s">
        <v>158</v>
      </c>
      <c r="F25" s="30"/>
      <c r="G25" s="29">
        <v>54</v>
      </c>
      <c r="H25" s="29">
        <v>4</v>
      </c>
      <c r="I25" s="31">
        <v>0</v>
      </c>
      <c r="J25" s="29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29">
        <v>2</v>
      </c>
      <c r="Q25" s="29">
        <v>0</v>
      </c>
      <c r="R25" s="29">
        <v>0</v>
      </c>
      <c r="S25" s="29">
        <v>0</v>
      </c>
      <c r="T25" s="29">
        <v>0</v>
      </c>
      <c r="U25" s="17"/>
      <c r="V25" s="17"/>
      <c r="W25" s="17"/>
      <c r="X25" s="17"/>
      <c r="Y25" s="17"/>
    </row>
    <row r="26" spans="1:25" ht="25.5" customHeight="1">
      <c r="A26" s="27">
        <v>20</v>
      </c>
      <c r="B26" s="29" t="s">
        <v>467</v>
      </c>
      <c r="C26" s="31" t="s">
        <v>468</v>
      </c>
      <c r="D26" s="30" t="s">
        <v>78</v>
      </c>
      <c r="E26" s="30" t="s">
        <v>990</v>
      </c>
      <c r="F26" s="30"/>
      <c r="G26" s="29">
        <v>27</v>
      </c>
      <c r="H26" s="29">
        <v>51</v>
      </c>
      <c r="I26" s="31">
        <v>0</v>
      </c>
      <c r="J26" s="29">
        <v>0</v>
      </c>
      <c r="K26" s="31">
        <v>23</v>
      </c>
      <c r="L26" s="31">
        <v>6</v>
      </c>
      <c r="M26" s="31">
        <v>10</v>
      </c>
      <c r="N26" s="31">
        <v>39</v>
      </c>
      <c r="O26" s="31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17"/>
      <c r="V26" s="17"/>
      <c r="W26" s="17"/>
      <c r="X26" s="17"/>
      <c r="Y26" s="17"/>
    </row>
    <row r="27" spans="1:25" ht="24">
      <c r="A27" s="27">
        <v>21</v>
      </c>
      <c r="B27" s="29" t="s">
        <v>480</v>
      </c>
      <c r="C27" s="31" t="s">
        <v>481</v>
      </c>
      <c r="D27" s="30" t="s">
        <v>1004</v>
      </c>
      <c r="E27" s="30" t="s">
        <v>158</v>
      </c>
      <c r="F27" s="30"/>
      <c r="G27" s="29">
        <v>58</v>
      </c>
      <c r="H27" s="29">
        <v>9</v>
      </c>
      <c r="I27" s="31">
        <v>0</v>
      </c>
      <c r="J27" s="29">
        <v>1</v>
      </c>
      <c r="K27" s="31">
        <v>9</v>
      </c>
      <c r="L27" s="31">
        <v>3</v>
      </c>
      <c r="M27" s="31">
        <v>15</v>
      </c>
      <c r="N27" s="31">
        <v>27</v>
      </c>
      <c r="O27" s="31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17"/>
      <c r="V27" s="17"/>
      <c r="W27" s="17"/>
      <c r="X27" s="17"/>
      <c r="Y27" s="17"/>
    </row>
    <row r="28" spans="1:25" s="18" customFormat="1" ht="39" customHeight="1">
      <c r="A28" s="27">
        <v>22</v>
      </c>
      <c r="B28" s="29" t="s">
        <v>482</v>
      </c>
      <c r="C28" s="31" t="s">
        <v>483</v>
      </c>
      <c r="D28" s="30" t="s">
        <v>994</v>
      </c>
      <c r="E28" s="30" t="s">
        <v>158</v>
      </c>
      <c r="F28" s="30"/>
      <c r="G28" s="29">
        <v>69</v>
      </c>
      <c r="H28" s="29">
        <v>9</v>
      </c>
      <c r="I28" s="31">
        <v>0</v>
      </c>
      <c r="J28" s="29">
        <v>0</v>
      </c>
      <c r="K28" s="31">
        <v>25</v>
      </c>
      <c r="L28" s="31">
        <v>92</v>
      </c>
      <c r="M28" s="31">
        <v>51</v>
      </c>
      <c r="N28" s="31">
        <v>168</v>
      </c>
      <c r="O28" s="31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17"/>
      <c r="V28" s="17"/>
      <c r="W28" s="17"/>
      <c r="X28" s="17"/>
      <c r="Y28" s="17"/>
    </row>
    <row r="29" spans="1:25" ht="36">
      <c r="A29" s="27">
        <v>23</v>
      </c>
      <c r="B29" s="29" t="s">
        <v>533</v>
      </c>
      <c r="C29" s="31" t="s">
        <v>534</v>
      </c>
      <c r="D29" s="30" t="s">
        <v>998</v>
      </c>
      <c r="E29" s="30" t="s">
        <v>158</v>
      </c>
      <c r="F29" s="30"/>
      <c r="G29" s="29">
        <v>2</v>
      </c>
      <c r="H29" s="29">
        <v>10</v>
      </c>
      <c r="I29" s="31">
        <v>0</v>
      </c>
      <c r="J29" s="29">
        <v>1</v>
      </c>
      <c r="K29" s="31">
        <v>1</v>
      </c>
      <c r="L29" s="31">
        <v>1</v>
      </c>
      <c r="M29" s="31">
        <v>2</v>
      </c>
      <c r="N29" s="31">
        <v>4</v>
      </c>
      <c r="O29" s="31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17"/>
      <c r="V29" s="17"/>
      <c r="W29" s="17"/>
      <c r="X29" s="17"/>
      <c r="Y29" s="17"/>
    </row>
    <row r="30" spans="1:25" ht="24">
      <c r="A30" s="27">
        <v>24</v>
      </c>
      <c r="B30" s="29" t="s">
        <v>535</v>
      </c>
      <c r="C30" s="31" t="s">
        <v>536</v>
      </c>
      <c r="D30" s="30" t="s">
        <v>79</v>
      </c>
      <c r="E30" s="30" t="s">
        <v>158</v>
      </c>
      <c r="F30" s="30"/>
      <c r="G30" s="29">
        <v>90</v>
      </c>
      <c r="H30" s="29">
        <v>2</v>
      </c>
      <c r="I30" s="31">
        <v>0</v>
      </c>
      <c r="J30" s="29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17"/>
      <c r="V30" s="17"/>
      <c r="W30" s="17"/>
      <c r="X30" s="17"/>
      <c r="Y30" s="17"/>
    </row>
    <row r="31" spans="1:25" ht="24">
      <c r="A31" s="27">
        <v>25</v>
      </c>
      <c r="B31" s="29" t="s">
        <v>537</v>
      </c>
      <c r="C31" s="31" t="s">
        <v>538</v>
      </c>
      <c r="D31" s="30" t="s">
        <v>994</v>
      </c>
      <c r="E31" s="30" t="s">
        <v>158</v>
      </c>
      <c r="F31" s="30"/>
      <c r="G31" s="29">
        <v>19</v>
      </c>
      <c r="H31" s="29">
        <v>3</v>
      </c>
      <c r="I31" s="31">
        <v>0</v>
      </c>
      <c r="J31" s="29">
        <v>0</v>
      </c>
      <c r="K31" s="31">
        <v>0</v>
      </c>
      <c r="L31" s="31">
        <v>0</v>
      </c>
      <c r="M31" s="31">
        <v>1</v>
      </c>
      <c r="N31" s="31">
        <v>1</v>
      </c>
      <c r="O31" s="31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17"/>
      <c r="V31" s="17"/>
      <c r="W31" s="17"/>
      <c r="X31" s="17"/>
      <c r="Y31" s="17"/>
    </row>
    <row r="32" spans="1:25" ht="25.5" customHeight="1">
      <c r="A32" s="27">
        <v>26</v>
      </c>
      <c r="B32" s="29" t="s">
        <v>489</v>
      </c>
      <c r="C32" s="31" t="s">
        <v>490</v>
      </c>
      <c r="D32" s="30" t="s">
        <v>1002</v>
      </c>
      <c r="E32" s="30" t="s">
        <v>37</v>
      </c>
      <c r="F32" s="30"/>
      <c r="G32" s="29">
        <v>0</v>
      </c>
      <c r="H32" s="29">
        <v>0</v>
      </c>
      <c r="I32" s="31">
        <v>0</v>
      </c>
      <c r="J32" s="29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17"/>
      <c r="V32" s="17"/>
      <c r="W32" s="17"/>
      <c r="X32" s="17"/>
      <c r="Y32" s="17"/>
    </row>
    <row r="33" spans="1:25" ht="25.5" customHeight="1">
      <c r="A33" s="27">
        <v>27</v>
      </c>
      <c r="B33" s="29" t="s">
        <v>491</v>
      </c>
      <c r="C33" s="31" t="s">
        <v>492</v>
      </c>
      <c r="D33" s="30" t="s">
        <v>80</v>
      </c>
      <c r="E33" s="30" t="s">
        <v>158</v>
      </c>
      <c r="F33" s="30"/>
      <c r="G33" s="29">
        <v>63</v>
      </c>
      <c r="H33" s="29">
        <v>0</v>
      </c>
      <c r="I33" s="31">
        <v>0</v>
      </c>
      <c r="J33" s="29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17"/>
      <c r="V33" s="17"/>
      <c r="W33" s="17"/>
      <c r="X33" s="17"/>
      <c r="Y33" s="17"/>
    </row>
    <row r="34" spans="1:25" ht="36">
      <c r="A34" s="27">
        <v>28</v>
      </c>
      <c r="B34" s="29" t="s">
        <v>493</v>
      </c>
      <c r="C34" s="31" t="s">
        <v>494</v>
      </c>
      <c r="D34" s="30" t="s">
        <v>994</v>
      </c>
      <c r="E34" s="30" t="s">
        <v>158</v>
      </c>
      <c r="F34" s="30"/>
      <c r="G34" s="29">
        <v>300</v>
      </c>
      <c r="H34" s="29">
        <v>5</v>
      </c>
      <c r="I34" s="31">
        <v>0</v>
      </c>
      <c r="J34" s="29">
        <v>0</v>
      </c>
      <c r="K34" s="31">
        <v>0</v>
      </c>
      <c r="L34" s="31">
        <v>3</v>
      </c>
      <c r="M34" s="31">
        <v>3</v>
      </c>
      <c r="N34" s="31">
        <v>6</v>
      </c>
      <c r="O34" s="31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17"/>
      <c r="V34" s="17"/>
      <c r="W34" s="17"/>
      <c r="X34" s="17"/>
      <c r="Y34" s="17"/>
    </row>
    <row r="35" spans="1:25" ht="25.5" customHeight="1">
      <c r="A35" s="27">
        <v>29</v>
      </c>
      <c r="B35" s="29" t="s">
        <v>495</v>
      </c>
      <c r="C35" s="31" t="s">
        <v>496</v>
      </c>
      <c r="D35" s="30" t="s">
        <v>998</v>
      </c>
      <c r="E35" s="30" t="s">
        <v>158</v>
      </c>
      <c r="F35" s="30"/>
      <c r="G35" s="29">
        <v>448</v>
      </c>
      <c r="H35" s="29">
        <v>4</v>
      </c>
      <c r="I35" s="31">
        <v>0</v>
      </c>
      <c r="J35" s="29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17"/>
      <c r="V35" s="17"/>
      <c r="W35" s="17"/>
      <c r="X35" s="17"/>
      <c r="Y35" s="17"/>
    </row>
    <row r="36" spans="1:25" ht="48">
      <c r="A36" s="27">
        <v>30</v>
      </c>
      <c r="B36" s="29" t="s">
        <v>497</v>
      </c>
      <c r="C36" s="31" t="s">
        <v>498</v>
      </c>
      <c r="D36" s="30" t="s">
        <v>1005</v>
      </c>
      <c r="E36" s="30" t="s">
        <v>158</v>
      </c>
      <c r="F36" s="30"/>
      <c r="G36" s="29">
        <v>0</v>
      </c>
      <c r="H36" s="29">
        <v>1</v>
      </c>
      <c r="I36" s="31">
        <v>0</v>
      </c>
      <c r="J36" s="29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17"/>
      <c r="V36" s="17"/>
      <c r="W36" s="17"/>
      <c r="X36" s="17"/>
      <c r="Y36" s="17"/>
    </row>
    <row r="37" spans="1:25" ht="25.5" customHeight="1">
      <c r="A37" s="27">
        <v>31</v>
      </c>
      <c r="B37" s="29" t="s">
        <v>499</v>
      </c>
      <c r="C37" s="31" t="s">
        <v>444</v>
      </c>
      <c r="D37" s="30" t="s">
        <v>81</v>
      </c>
      <c r="E37" s="30" t="s">
        <v>158</v>
      </c>
      <c r="F37" s="30"/>
      <c r="G37" s="29">
        <v>28</v>
      </c>
      <c r="H37" s="29">
        <v>4</v>
      </c>
      <c r="I37" s="31">
        <v>0</v>
      </c>
      <c r="J37" s="29">
        <v>0</v>
      </c>
      <c r="K37" s="31">
        <v>0</v>
      </c>
      <c r="L37" s="31">
        <v>0</v>
      </c>
      <c r="M37" s="31">
        <v>1</v>
      </c>
      <c r="N37" s="31">
        <v>1</v>
      </c>
      <c r="O37" s="31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17"/>
      <c r="V37" s="17"/>
      <c r="W37" s="17"/>
      <c r="X37" s="17"/>
      <c r="Y37" s="17"/>
    </row>
    <row r="38" spans="1:25" ht="36">
      <c r="A38" s="27">
        <v>32</v>
      </c>
      <c r="B38" s="29" t="s">
        <v>559</v>
      </c>
      <c r="C38" s="31" t="s">
        <v>560</v>
      </c>
      <c r="D38" s="30" t="s">
        <v>1002</v>
      </c>
      <c r="E38" s="30" t="s">
        <v>158</v>
      </c>
      <c r="F38" s="30"/>
      <c r="G38" s="29">
        <v>0</v>
      </c>
      <c r="H38" s="29">
        <v>2</v>
      </c>
      <c r="I38" s="31">
        <v>0</v>
      </c>
      <c r="J38" s="29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17"/>
      <c r="V38" s="17"/>
      <c r="W38" s="17"/>
      <c r="X38" s="17"/>
      <c r="Y38" s="17"/>
    </row>
    <row r="39" spans="1:25" ht="72">
      <c r="A39" s="27">
        <v>33</v>
      </c>
      <c r="B39" s="29" t="s">
        <v>561</v>
      </c>
      <c r="C39" s="31" t="s">
        <v>562</v>
      </c>
      <c r="D39" s="30" t="s">
        <v>994</v>
      </c>
      <c r="E39" s="30" t="s">
        <v>158</v>
      </c>
      <c r="F39" s="30"/>
      <c r="G39" s="29">
        <v>423</v>
      </c>
      <c r="H39" s="29">
        <v>11</v>
      </c>
      <c r="I39" s="31"/>
      <c r="J39" s="29">
        <v>1</v>
      </c>
      <c r="K39" s="31">
        <v>2</v>
      </c>
      <c r="L39" s="31">
        <v>1</v>
      </c>
      <c r="M39" s="31">
        <v>3</v>
      </c>
      <c r="N39" s="31">
        <v>6</v>
      </c>
      <c r="O39" s="31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17"/>
      <c r="V39" s="17"/>
      <c r="W39" s="17"/>
      <c r="X39" s="17"/>
      <c r="Y39" s="17"/>
    </row>
    <row r="40" spans="1:25" ht="25.5" customHeight="1">
      <c r="A40" s="27">
        <v>34</v>
      </c>
      <c r="B40" s="29" t="s">
        <v>563</v>
      </c>
      <c r="C40" s="31" t="s">
        <v>513</v>
      </c>
      <c r="D40" s="30" t="s">
        <v>82</v>
      </c>
      <c r="E40" s="30" t="s">
        <v>158</v>
      </c>
      <c r="F40" s="30"/>
      <c r="G40" s="29">
        <v>4</v>
      </c>
      <c r="H40" s="29">
        <v>3</v>
      </c>
      <c r="I40" s="31">
        <v>0</v>
      </c>
      <c r="J40" s="29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17"/>
      <c r="V40" s="17"/>
      <c r="W40" s="17"/>
      <c r="X40" s="17"/>
      <c r="Y40" s="17"/>
    </row>
    <row r="41" spans="1:25" ht="24">
      <c r="A41" s="27">
        <v>35</v>
      </c>
      <c r="B41" s="29" t="s">
        <v>514</v>
      </c>
      <c r="C41" s="31" t="s">
        <v>515</v>
      </c>
      <c r="D41" s="30" t="s">
        <v>994</v>
      </c>
      <c r="E41" s="30" t="s">
        <v>158</v>
      </c>
      <c r="F41" s="30"/>
      <c r="G41" s="29">
        <v>5</v>
      </c>
      <c r="H41" s="29">
        <v>9</v>
      </c>
      <c r="I41" s="31">
        <v>0</v>
      </c>
      <c r="J41" s="29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17"/>
      <c r="V41" s="17"/>
      <c r="W41" s="17"/>
      <c r="X41" s="17"/>
      <c r="Y41" s="17"/>
    </row>
    <row r="42" spans="1:25" ht="25.5" customHeight="1">
      <c r="A42" s="27">
        <v>36</v>
      </c>
      <c r="B42" s="29" t="s">
        <v>516</v>
      </c>
      <c r="C42" s="31" t="s">
        <v>517</v>
      </c>
      <c r="D42" s="30" t="s">
        <v>1030</v>
      </c>
      <c r="E42" s="30" t="s">
        <v>158</v>
      </c>
      <c r="F42" s="30"/>
      <c r="G42" s="29">
        <v>166</v>
      </c>
      <c r="H42" s="29">
        <v>40</v>
      </c>
      <c r="I42" s="31">
        <v>0</v>
      </c>
      <c r="J42" s="29">
        <v>1</v>
      </c>
      <c r="K42" s="31">
        <v>6</v>
      </c>
      <c r="L42" s="31">
        <v>3</v>
      </c>
      <c r="M42" s="31">
        <v>15</v>
      </c>
      <c r="N42" s="31">
        <v>24</v>
      </c>
      <c r="O42" s="31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17"/>
      <c r="V42" s="17"/>
      <c r="W42" s="17"/>
      <c r="X42" s="17"/>
      <c r="Y42" s="17"/>
    </row>
    <row r="43" spans="1:25" ht="36">
      <c r="A43" s="27">
        <v>37</v>
      </c>
      <c r="B43" s="29" t="s">
        <v>519</v>
      </c>
      <c r="C43" s="31" t="s">
        <v>520</v>
      </c>
      <c r="D43" s="30" t="s">
        <v>83</v>
      </c>
      <c r="E43" s="30" t="s">
        <v>158</v>
      </c>
      <c r="F43" s="30"/>
      <c r="G43" s="29">
        <v>18</v>
      </c>
      <c r="H43" s="29">
        <v>29</v>
      </c>
      <c r="I43" s="31">
        <v>0</v>
      </c>
      <c r="J43" s="29">
        <v>0</v>
      </c>
      <c r="K43" s="31">
        <v>24</v>
      </c>
      <c r="L43" s="31">
        <v>5</v>
      </c>
      <c r="M43" s="31">
        <v>13</v>
      </c>
      <c r="N43" s="31">
        <v>42</v>
      </c>
      <c r="O43" s="31">
        <v>0</v>
      </c>
      <c r="P43" s="29">
        <v>1</v>
      </c>
      <c r="Q43" s="29">
        <v>0</v>
      </c>
      <c r="R43" s="29">
        <v>0</v>
      </c>
      <c r="S43" s="29">
        <v>0</v>
      </c>
      <c r="T43" s="29">
        <v>0</v>
      </c>
      <c r="U43" s="17"/>
      <c r="V43" s="17"/>
      <c r="W43" s="17"/>
      <c r="X43" s="17"/>
      <c r="Y43" s="17"/>
    </row>
    <row r="44" spans="1:25" ht="36">
      <c r="A44" s="27">
        <v>38</v>
      </c>
      <c r="B44" s="29" t="s">
        <v>521</v>
      </c>
      <c r="C44" s="31" t="s">
        <v>522</v>
      </c>
      <c r="D44" s="30" t="s">
        <v>994</v>
      </c>
      <c r="E44" s="30" t="s">
        <v>158</v>
      </c>
      <c r="F44" s="30"/>
      <c r="G44" s="29">
        <v>44</v>
      </c>
      <c r="H44" s="29">
        <v>11</v>
      </c>
      <c r="I44" s="31">
        <v>0</v>
      </c>
      <c r="J44" s="29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17"/>
      <c r="V44" s="17"/>
      <c r="W44" s="17"/>
      <c r="X44" s="17"/>
      <c r="Y44" s="17"/>
    </row>
    <row r="45" spans="1:25" ht="48">
      <c r="A45" s="27">
        <v>39</v>
      </c>
      <c r="B45" s="29" t="s">
        <v>523</v>
      </c>
      <c r="C45" s="31" t="s">
        <v>524</v>
      </c>
      <c r="D45" s="30" t="s">
        <v>1005</v>
      </c>
      <c r="E45" s="30" t="s">
        <v>37</v>
      </c>
      <c r="F45" s="30"/>
      <c r="G45" s="29">
        <v>29</v>
      </c>
      <c r="H45" s="29">
        <v>1</v>
      </c>
      <c r="I45" s="31">
        <v>0</v>
      </c>
      <c r="J45" s="29">
        <v>0</v>
      </c>
      <c r="K45" s="31">
        <v>2</v>
      </c>
      <c r="L45" s="31">
        <v>0</v>
      </c>
      <c r="M45" s="31">
        <v>6</v>
      </c>
      <c r="N45" s="31">
        <v>8</v>
      </c>
      <c r="O45" s="31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17"/>
      <c r="V45" s="17"/>
      <c r="W45" s="17"/>
      <c r="X45" s="17"/>
      <c r="Y45" s="17"/>
    </row>
    <row r="46" spans="1:25" ht="36">
      <c r="A46" s="27">
        <v>40</v>
      </c>
      <c r="B46" s="29" t="s">
        <v>525</v>
      </c>
      <c r="C46" s="31" t="s">
        <v>526</v>
      </c>
      <c r="D46" s="30" t="s">
        <v>989</v>
      </c>
      <c r="E46" s="30" t="s">
        <v>158</v>
      </c>
      <c r="F46" s="30" t="s">
        <v>990</v>
      </c>
      <c r="G46" s="29">
        <v>2</v>
      </c>
      <c r="H46" s="29">
        <v>9</v>
      </c>
      <c r="I46" s="31">
        <v>0</v>
      </c>
      <c r="J46" s="29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17"/>
      <c r="V46" s="17"/>
      <c r="W46" s="17"/>
      <c r="X46" s="17"/>
      <c r="Y46" s="17"/>
    </row>
    <row r="47" spans="1:25" ht="60">
      <c r="A47" s="27">
        <v>41</v>
      </c>
      <c r="B47" s="29" t="s">
        <v>477</v>
      </c>
      <c r="C47" s="31" t="s">
        <v>478</v>
      </c>
      <c r="D47" s="30" t="s">
        <v>82</v>
      </c>
      <c r="E47" s="30" t="s">
        <v>158</v>
      </c>
      <c r="F47" s="30"/>
      <c r="G47" s="29">
        <v>27</v>
      </c>
      <c r="H47" s="29">
        <v>101</v>
      </c>
      <c r="I47" s="31">
        <v>0</v>
      </c>
      <c r="J47" s="29">
        <v>1</v>
      </c>
      <c r="K47" s="31">
        <v>1</v>
      </c>
      <c r="L47" s="31">
        <v>0</v>
      </c>
      <c r="M47" s="31">
        <v>2</v>
      </c>
      <c r="N47" s="31">
        <v>3</v>
      </c>
      <c r="O47" s="31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17"/>
      <c r="V47" s="17"/>
      <c r="W47" s="17"/>
      <c r="X47" s="17"/>
      <c r="Y47" s="17"/>
    </row>
    <row r="48" spans="1:25" ht="48">
      <c r="A48" s="27">
        <v>42</v>
      </c>
      <c r="B48" s="29" t="s">
        <v>479</v>
      </c>
      <c r="C48" s="31" t="s">
        <v>586</v>
      </c>
      <c r="D48" s="30" t="s">
        <v>81</v>
      </c>
      <c r="E48" s="30" t="s">
        <v>158</v>
      </c>
      <c r="F48" s="30"/>
      <c r="G48" s="29">
        <v>34</v>
      </c>
      <c r="H48" s="29">
        <v>0</v>
      </c>
      <c r="I48" s="31">
        <v>0</v>
      </c>
      <c r="J48" s="29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17"/>
      <c r="V48" s="17"/>
      <c r="W48" s="17"/>
      <c r="X48" s="17"/>
      <c r="Y48" s="17"/>
    </row>
    <row r="49" spans="1:25" ht="48">
      <c r="A49" s="27">
        <v>43</v>
      </c>
      <c r="B49" s="29" t="s">
        <v>587</v>
      </c>
      <c r="C49" s="31" t="s">
        <v>539</v>
      </c>
      <c r="D49" s="30" t="s">
        <v>1030</v>
      </c>
      <c r="E49" s="30" t="s">
        <v>158</v>
      </c>
      <c r="F49" s="30"/>
      <c r="G49" s="29">
        <v>0</v>
      </c>
      <c r="H49" s="29">
        <v>0</v>
      </c>
      <c r="I49" s="31">
        <v>0</v>
      </c>
      <c r="J49" s="29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17"/>
      <c r="V49" s="17"/>
      <c r="W49" s="17"/>
      <c r="X49" s="17"/>
      <c r="Y49" s="17"/>
    </row>
    <row r="50" spans="1:25" ht="25.5" customHeight="1">
      <c r="A50" s="27">
        <v>44</v>
      </c>
      <c r="B50" s="29" t="s">
        <v>540</v>
      </c>
      <c r="C50" s="31" t="s">
        <v>541</v>
      </c>
      <c r="D50" s="30" t="s">
        <v>997</v>
      </c>
      <c r="E50" s="30" t="s">
        <v>71</v>
      </c>
      <c r="F50" s="30"/>
      <c r="G50" s="29">
        <v>1540</v>
      </c>
      <c r="H50" s="29">
        <v>13</v>
      </c>
      <c r="I50" s="31">
        <v>0</v>
      </c>
      <c r="J50" s="29">
        <v>0</v>
      </c>
      <c r="K50" s="31">
        <v>0</v>
      </c>
      <c r="L50" s="31">
        <v>0</v>
      </c>
      <c r="M50" s="31">
        <v>1</v>
      </c>
      <c r="N50" s="31">
        <v>1</v>
      </c>
      <c r="O50" s="31">
        <v>0</v>
      </c>
      <c r="P50" s="29">
        <v>14</v>
      </c>
      <c r="Q50" s="29">
        <v>0</v>
      </c>
      <c r="R50" s="29">
        <v>0</v>
      </c>
      <c r="S50" s="29">
        <v>0</v>
      </c>
      <c r="T50" s="29">
        <v>0</v>
      </c>
      <c r="U50" s="17"/>
      <c r="V50" s="17"/>
      <c r="W50" s="17"/>
      <c r="X50" s="17"/>
      <c r="Y50" s="17"/>
    </row>
    <row r="51" spans="1:25" ht="25.5" customHeight="1">
      <c r="A51" s="27">
        <v>45</v>
      </c>
      <c r="B51" s="29" t="s">
        <v>499</v>
      </c>
      <c r="C51" s="31" t="s">
        <v>542</v>
      </c>
      <c r="D51" s="30" t="s">
        <v>81</v>
      </c>
      <c r="E51" s="30" t="s">
        <v>158</v>
      </c>
      <c r="F51" s="30"/>
      <c r="G51" s="29">
        <v>26</v>
      </c>
      <c r="H51" s="29">
        <v>13</v>
      </c>
      <c r="I51" s="31">
        <v>0</v>
      </c>
      <c r="J51" s="29">
        <v>0</v>
      </c>
      <c r="K51" s="31">
        <v>0</v>
      </c>
      <c r="L51" s="31">
        <v>0</v>
      </c>
      <c r="M51" s="31">
        <v>3</v>
      </c>
      <c r="N51" s="31">
        <v>3</v>
      </c>
      <c r="O51" s="31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17"/>
      <c r="V51" s="17"/>
      <c r="W51" s="17"/>
      <c r="X51" s="17"/>
      <c r="Y51" s="17"/>
    </row>
    <row r="52" spans="1:25" ht="36">
      <c r="A52" s="27">
        <v>46</v>
      </c>
      <c r="B52" s="29" t="s">
        <v>543</v>
      </c>
      <c r="C52" s="31" t="s">
        <v>544</v>
      </c>
      <c r="D52" s="30" t="s">
        <v>84</v>
      </c>
      <c r="E52" s="30" t="s">
        <v>990</v>
      </c>
      <c r="F52" s="30"/>
      <c r="G52" s="29">
        <v>1716</v>
      </c>
      <c r="H52" s="29">
        <v>13</v>
      </c>
      <c r="I52" s="31">
        <v>0</v>
      </c>
      <c r="J52" s="29">
        <v>0</v>
      </c>
      <c r="K52" s="31">
        <v>3</v>
      </c>
      <c r="L52" s="31">
        <v>0</v>
      </c>
      <c r="M52" s="31">
        <v>3</v>
      </c>
      <c r="N52" s="31">
        <v>6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17"/>
      <c r="V52" s="17"/>
      <c r="W52" s="17"/>
      <c r="X52" s="17"/>
      <c r="Y52" s="17"/>
    </row>
    <row r="53" spans="1:25" ht="25.5" customHeight="1">
      <c r="A53" s="27">
        <v>47</v>
      </c>
      <c r="B53" s="29" t="s">
        <v>545</v>
      </c>
      <c r="C53" s="31" t="s">
        <v>546</v>
      </c>
      <c r="D53" s="30" t="s">
        <v>1002</v>
      </c>
      <c r="E53" s="30" t="s">
        <v>37</v>
      </c>
      <c r="F53" s="30"/>
      <c r="G53" s="29">
        <v>110</v>
      </c>
      <c r="H53" s="29">
        <v>7</v>
      </c>
      <c r="I53" s="31">
        <v>0</v>
      </c>
      <c r="J53" s="29">
        <v>0</v>
      </c>
      <c r="K53" s="31">
        <v>0</v>
      </c>
      <c r="L53" s="31">
        <v>0</v>
      </c>
      <c r="M53" s="31">
        <v>4</v>
      </c>
      <c r="N53" s="31">
        <v>4</v>
      </c>
      <c r="O53" s="31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17"/>
      <c r="V53" s="17"/>
      <c r="W53" s="17"/>
      <c r="X53" s="17"/>
      <c r="Y53" s="17"/>
    </row>
    <row r="54" spans="1:25" ht="60">
      <c r="A54" s="27">
        <v>48</v>
      </c>
      <c r="B54" s="29" t="s">
        <v>547</v>
      </c>
      <c r="C54" s="31" t="s">
        <v>548</v>
      </c>
      <c r="D54" s="30" t="s">
        <v>993</v>
      </c>
      <c r="E54" s="30" t="s">
        <v>158</v>
      </c>
      <c r="F54" s="30"/>
      <c r="G54" s="29">
        <v>2</v>
      </c>
      <c r="H54" s="29">
        <v>2</v>
      </c>
      <c r="I54" s="31">
        <v>0</v>
      </c>
      <c r="J54" s="29">
        <v>0</v>
      </c>
      <c r="K54" s="31">
        <v>1</v>
      </c>
      <c r="L54" s="31">
        <v>12</v>
      </c>
      <c r="M54" s="31">
        <v>8</v>
      </c>
      <c r="N54" s="31">
        <v>21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17"/>
      <c r="V54" s="17"/>
      <c r="W54" s="17"/>
      <c r="X54" s="17"/>
      <c r="Y54" s="17"/>
    </row>
    <row r="55" spans="1:25" ht="36">
      <c r="A55" s="27">
        <v>49</v>
      </c>
      <c r="B55" s="29" t="s">
        <v>549</v>
      </c>
      <c r="C55" s="31" t="s">
        <v>550</v>
      </c>
      <c r="D55" s="30" t="s">
        <v>994</v>
      </c>
      <c r="E55" s="30" t="s">
        <v>158</v>
      </c>
      <c r="F55" s="30"/>
      <c r="G55" s="29">
        <v>12</v>
      </c>
      <c r="H55" s="29">
        <v>0</v>
      </c>
      <c r="I55" s="31">
        <v>0</v>
      </c>
      <c r="J55" s="29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17"/>
      <c r="V55" s="17"/>
      <c r="W55" s="17"/>
      <c r="X55" s="17"/>
      <c r="Y55" s="17"/>
    </row>
    <row r="56" spans="1:25" ht="48">
      <c r="A56" s="27">
        <v>50</v>
      </c>
      <c r="B56" s="29" t="s">
        <v>551</v>
      </c>
      <c r="C56" s="31" t="s">
        <v>500</v>
      </c>
      <c r="D56" s="30" t="s">
        <v>85</v>
      </c>
      <c r="E56" s="30" t="s">
        <v>992</v>
      </c>
      <c r="F56" s="30"/>
      <c r="G56" s="29">
        <v>22</v>
      </c>
      <c r="H56" s="29">
        <v>4</v>
      </c>
      <c r="I56" s="31">
        <v>171</v>
      </c>
      <c r="J56" s="29">
        <v>0</v>
      </c>
      <c r="K56" s="31">
        <v>0</v>
      </c>
      <c r="L56" s="31">
        <v>0</v>
      </c>
      <c r="M56" s="31">
        <v>1</v>
      </c>
      <c r="N56" s="31">
        <v>1</v>
      </c>
      <c r="O56" s="31">
        <v>0</v>
      </c>
      <c r="P56" s="29">
        <v>0</v>
      </c>
      <c r="Q56" s="29">
        <v>2</v>
      </c>
      <c r="R56" s="29">
        <v>0</v>
      </c>
      <c r="S56" s="29">
        <v>0</v>
      </c>
      <c r="T56" s="29">
        <v>0</v>
      </c>
      <c r="U56" s="17"/>
      <c r="V56" s="17"/>
      <c r="W56" s="17"/>
      <c r="X56" s="17"/>
      <c r="Y56" s="17"/>
    </row>
    <row r="57" spans="1:25" ht="24">
      <c r="A57" s="27">
        <v>51</v>
      </c>
      <c r="B57" s="29" t="s">
        <v>501</v>
      </c>
      <c r="C57" s="31" t="s">
        <v>502</v>
      </c>
      <c r="D57" s="30" t="s">
        <v>1002</v>
      </c>
      <c r="E57" s="30" t="s">
        <v>158</v>
      </c>
      <c r="F57" s="30"/>
      <c r="G57" s="29">
        <v>0</v>
      </c>
      <c r="H57" s="29">
        <v>1</v>
      </c>
      <c r="I57" s="31">
        <v>0</v>
      </c>
      <c r="J57" s="29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17"/>
      <c r="V57" s="17"/>
      <c r="W57" s="17"/>
      <c r="X57" s="17"/>
      <c r="Y57" s="17"/>
    </row>
    <row r="58" spans="1:25" ht="48">
      <c r="A58" s="27">
        <v>52</v>
      </c>
      <c r="B58" s="29" t="s">
        <v>503</v>
      </c>
      <c r="C58" s="31" t="s">
        <v>504</v>
      </c>
      <c r="D58" s="30" t="s">
        <v>86</v>
      </c>
      <c r="E58" s="30" t="s">
        <v>158</v>
      </c>
      <c r="F58" s="30"/>
      <c r="G58" s="29">
        <v>38</v>
      </c>
      <c r="H58" s="29">
        <v>15</v>
      </c>
      <c r="I58" s="31">
        <v>0</v>
      </c>
      <c r="J58" s="29">
        <v>0</v>
      </c>
      <c r="K58" s="31">
        <v>18</v>
      </c>
      <c r="L58" s="31">
        <v>1</v>
      </c>
      <c r="M58" s="31">
        <v>9</v>
      </c>
      <c r="N58" s="31">
        <v>28</v>
      </c>
      <c r="O58" s="31">
        <v>0</v>
      </c>
      <c r="P58" s="29">
        <v>1</v>
      </c>
      <c r="Q58" s="29">
        <v>0</v>
      </c>
      <c r="R58" s="29">
        <v>0</v>
      </c>
      <c r="S58" s="29">
        <v>0</v>
      </c>
      <c r="T58" s="29">
        <v>0</v>
      </c>
      <c r="U58" s="17"/>
      <c r="V58" s="17"/>
      <c r="W58" s="17"/>
      <c r="X58" s="17"/>
      <c r="Y58" s="17"/>
    </row>
    <row r="59" spans="1:25" ht="24">
      <c r="A59" s="27">
        <v>53</v>
      </c>
      <c r="B59" s="29" t="s">
        <v>505</v>
      </c>
      <c r="C59" s="31" t="s">
        <v>506</v>
      </c>
      <c r="D59" s="30" t="s">
        <v>1004</v>
      </c>
      <c r="E59" s="30" t="s">
        <v>158</v>
      </c>
      <c r="F59" s="30"/>
      <c r="G59" s="29">
        <v>748</v>
      </c>
      <c r="H59" s="29">
        <v>3</v>
      </c>
      <c r="I59" s="31">
        <v>0</v>
      </c>
      <c r="J59" s="29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17"/>
      <c r="V59" s="17"/>
      <c r="W59" s="17"/>
      <c r="X59" s="17"/>
      <c r="Y59" s="17"/>
    </row>
    <row r="60" spans="1:25" ht="25.5" customHeight="1">
      <c r="A60" s="27">
        <v>54</v>
      </c>
      <c r="B60" s="29" t="s">
        <v>565</v>
      </c>
      <c r="C60" s="31" t="s">
        <v>566</v>
      </c>
      <c r="D60" s="30" t="s">
        <v>994</v>
      </c>
      <c r="E60" s="30" t="s">
        <v>158</v>
      </c>
      <c r="F60" s="30"/>
      <c r="G60" s="29">
        <v>125</v>
      </c>
      <c r="H60" s="29">
        <v>4</v>
      </c>
      <c r="I60" s="31">
        <v>0</v>
      </c>
      <c r="J60" s="29">
        <v>0</v>
      </c>
      <c r="K60" s="31">
        <v>0</v>
      </c>
      <c r="L60" s="31">
        <v>0</v>
      </c>
      <c r="M60" s="31">
        <v>3</v>
      </c>
      <c r="N60" s="31">
        <v>3</v>
      </c>
      <c r="O60" s="31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17"/>
      <c r="V60" s="17"/>
      <c r="W60" s="17"/>
      <c r="X60" s="17"/>
      <c r="Y60" s="17"/>
    </row>
    <row r="61" spans="1:25" ht="36">
      <c r="A61" s="27">
        <v>55</v>
      </c>
      <c r="B61" s="29" t="s">
        <v>567</v>
      </c>
      <c r="C61" s="31" t="s">
        <v>568</v>
      </c>
      <c r="D61" s="30" t="s">
        <v>1030</v>
      </c>
      <c r="E61" s="30" t="s">
        <v>158</v>
      </c>
      <c r="F61" s="30"/>
      <c r="G61" s="29">
        <v>36</v>
      </c>
      <c r="H61" s="29">
        <v>2</v>
      </c>
      <c r="I61" s="31">
        <v>0</v>
      </c>
      <c r="J61" s="29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17"/>
      <c r="V61" s="17"/>
      <c r="W61" s="17"/>
      <c r="X61" s="17"/>
      <c r="Y61" s="17"/>
    </row>
    <row r="62" spans="1:25" ht="48">
      <c r="A62" s="27">
        <v>56</v>
      </c>
      <c r="B62" s="29" t="s">
        <v>569</v>
      </c>
      <c r="C62" s="31" t="s">
        <v>570</v>
      </c>
      <c r="D62" s="30" t="s">
        <v>994</v>
      </c>
      <c r="E62" s="30" t="s">
        <v>158</v>
      </c>
      <c r="F62" s="30"/>
      <c r="G62" s="29">
        <v>2</v>
      </c>
      <c r="H62" s="29">
        <v>0</v>
      </c>
      <c r="I62" s="31">
        <v>0</v>
      </c>
      <c r="J62" s="29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17"/>
      <c r="V62" s="17"/>
      <c r="W62" s="17"/>
      <c r="X62" s="17"/>
      <c r="Y62" s="17"/>
    </row>
    <row r="63" spans="1:25" ht="39" customHeight="1">
      <c r="A63" s="27">
        <v>57</v>
      </c>
      <c r="B63" s="29" t="s">
        <v>571</v>
      </c>
      <c r="C63" s="31" t="s">
        <v>572</v>
      </c>
      <c r="D63" s="30" t="s">
        <v>1002</v>
      </c>
      <c r="E63" s="30" t="s">
        <v>158</v>
      </c>
      <c r="F63" s="30"/>
      <c r="G63" s="29">
        <v>3796</v>
      </c>
      <c r="H63" s="29">
        <v>7</v>
      </c>
      <c r="I63" s="31">
        <v>0</v>
      </c>
      <c r="J63" s="29">
        <v>0</v>
      </c>
      <c r="K63" s="31">
        <v>0</v>
      </c>
      <c r="L63" s="31">
        <v>1</v>
      </c>
      <c r="M63" s="31">
        <v>1</v>
      </c>
      <c r="N63" s="31">
        <v>2</v>
      </c>
      <c r="O63" s="31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17"/>
      <c r="V63" s="17"/>
      <c r="W63" s="17"/>
      <c r="X63" s="17"/>
      <c r="Y63" s="17"/>
    </row>
    <row r="64" spans="1:25" ht="48">
      <c r="A64" s="27">
        <v>58</v>
      </c>
      <c r="B64" s="29" t="s">
        <v>573</v>
      </c>
      <c r="C64" s="31" t="s">
        <v>574</v>
      </c>
      <c r="D64" s="30" t="s">
        <v>998</v>
      </c>
      <c r="E64" s="30" t="s">
        <v>71</v>
      </c>
      <c r="F64" s="30"/>
      <c r="G64" s="29">
        <v>11</v>
      </c>
      <c r="H64" s="29">
        <v>4</v>
      </c>
      <c r="I64" s="31">
        <v>0</v>
      </c>
      <c r="J64" s="29">
        <v>0</v>
      </c>
      <c r="K64" s="31">
        <v>13</v>
      </c>
      <c r="L64" s="31">
        <v>62</v>
      </c>
      <c r="M64" s="31">
        <v>52</v>
      </c>
      <c r="N64" s="31">
        <v>127</v>
      </c>
      <c r="O64" s="31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17"/>
      <c r="V64" s="17"/>
      <c r="W64" s="17"/>
      <c r="X64" s="17"/>
      <c r="Y64" s="17"/>
    </row>
    <row r="65" spans="1:25" ht="25.5" customHeight="1">
      <c r="A65" s="27">
        <v>59</v>
      </c>
      <c r="B65" s="29" t="s">
        <v>575</v>
      </c>
      <c r="C65" s="31" t="s">
        <v>576</v>
      </c>
      <c r="D65" s="30" t="s">
        <v>87</v>
      </c>
      <c r="E65" s="30" t="s">
        <v>71</v>
      </c>
      <c r="F65" s="30"/>
      <c r="G65" s="29">
        <v>21</v>
      </c>
      <c r="H65" s="29">
        <v>1</v>
      </c>
      <c r="I65" s="31">
        <v>0</v>
      </c>
      <c r="J65" s="29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17"/>
      <c r="V65" s="17"/>
      <c r="W65" s="17"/>
      <c r="X65" s="17"/>
      <c r="Y65" s="17"/>
    </row>
    <row r="66" spans="1:25" ht="25.5" customHeight="1">
      <c r="A66" s="27">
        <v>60</v>
      </c>
      <c r="B66" s="29" t="s">
        <v>577</v>
      </c>
      <c r="C66" s="31" t="s">
        <v>527</v>
      </c>
      <c r="D66" s="30" t="s">
        <v>1002</v>
      </c>
      <c r="E66" s="30" t="s">
        <v>158</v>
      </c>
      <c r="F66" s="30"/>
      <c r="G66" s="29">
        <v>2535</v>
      </c>
      <c r="H66" s="29">
        <v>6</v>
      </c>
      <c r="I66" s="31">
        <v>0</v>
      </c>
      <c r="J66" s="29">
        <v>0</v>
      </c>
      <c r="K66" s="31">
        <v>0</v>
      </c>
      <c r="L66" s="31">
        <v>5</v>
      </c>
      <c r="M66" s="31">
        <v>12</v>
      </c>
      <c r="N66" s="31">
        <v>17</v>
      </c>
      <c r="O66" s="31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17"/>
      <c r="V66" s="17"/>
      <c r="W66" s="17"/>
      <c r="X66" s="17"/>
      <c r="Y66" s="17"/>
    </row>
    <row r="67" spans="1:25" ht="48">
      <c r="A67" s="27">
        <v>61</v>
      </c>
      <c r="B67" s="29" t="s">
        <v>528</v>
      </c>
      <c r="C67" s="31" t="s">
        <v>529</v>
      </c>
      <c r="D67" s="30" t="s">
        <v>989</v>
      </c>
      <c r="E67" s="30" t="s">
        <v>158</v>
      </c>
      <c r="F67" s="30"/>
      <c r="G67" s="29">
        <v>6</v>
      </c>
      <c r="H67" s="29">
        <v>1</v>
      </c>
      <c r="I67" s="31">
        <v>0</v>
      </c>
      <c r="J67" s="29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17"/>
      <c r="V67" s="17"/>
      <c r="W67" s="17"/>
      <c r="X67" s="17"/>
      <c r="Y67" s="17"/>
    </row>
    <row r="68" spans="1:25" ht="24">
      <c r="A68" s="27">
        <v>62</v>
      </c>
      <c r="B68" s="29" t="s">
        <v>530</v>
      </c>
      <c r="C68" s="31" t="s">
        <v>531</v>
      </c>
      <c r="D68" s="30" t="s">
        <v>1002</v>
      </c>
      <c r="E68" s="30" t="s">
        <v>158</v>
      </c>
      <c r="F68" s="30"/>
      <c r="G68" s="29">
        <v>7</v>
      </c>
      <c r="H68" s="29">
        <v>0</v>
      </c>
      <c r="I68" s="31">
        <v>0</v>
      </c>
      <c r="J68" s="29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17"/>
      <c r="V68" s="17"/>
      <c r="W68" s="17"/>
      <c r="X68" s="17"/>
      <c r="Y68" s="17"/>
    </row>
    <row r="69" spans="1:25" ht="36">
      <c r="A69" s="27">
        <v>63</v>
      </c>
      <c r="B69" s="29" t="s">
        <v>532</v>
      </c>
      <c r="C69" s="31" t="s">
        <v>583</v>
      </c>
      <c r="D69" s="30" t="s">
        <v>1002</v>
      </c>
      <c r="E69" s="30" t="s">
        <v>158</v>
      </c>
      <c r="F69" s="30"/>
      <c r="G69" s="29">
        <v>0</v>
      </c>
      <c r="H69" s="29">
        <v>1</v>
      </c>
      <c r="I69" s="31">
        <v>0</v>
      </c>
      <c r="J69" s="29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17"/>
      <c r="V69" s="17"/>
      <c r="W69" s="17"/>
      <c r="X69" s="17"/>
      <c r="Y69" s="17"/>
    </row>
    <row r="70" spans="1:25" ht="25.5" customHeight="1">
      <c r="A70" s="27">
        <v>64</v>
      </c>
      <c r="B70" s="29" t="s">
        <v>584</v>
      </c>
      <c r="C70" s="31" t="s">
        <v>585</v>
      </c>
      <c r="D70" s="30" t="s">
        <v>1006</v>
      </c>
      <c r="E70" s="30" t="s">
        <v>71</v>
      </c>
      <c r="F70" s="30"/>
      <c r="G70" s="29">
        <v>0</v>
      </c>
      <c r="H70" s="29">
        <v>0</v>
      </c>
      <c r="I70" s="31">
        <v>0</v>
      </c>
      <c r="J70" s="29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17"/>
      <c r="V70" s="17"/>
      <c r="W70" s="17"/>
      <c r="X70" s="17"/>
      <c r="Y70" s="17"/>
    </row>
    <row r="71" spans="1:25" ht="25.5" customHeight="1">
      <c r="A71" s="27">
        <v>65</v>
      </c>
      <c r="B71" s="29" t="s">
        <v>592</v>
      </c>
      <c r="C71" s="31" t="s">
        <v>593</v>
      </c>
      <c r="D71" s="30" t="s">
        <v>1008</v>
      </c>
      <c r="E71" s="30" t="s">
        <v>1007</v>
      </c>
      <c r="F71" s="30"/>
      <c r="G71" s="29">
        <v>0</v>
      </c>
      <c r="H71" s="29">
        <v>1</v>
      </c>
      <c r="I71" s="31">
        <v>0</v>
      </c>
      <c r="J71" s="29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17"/>
      <c r="V71" s="17"/>
      <c r="W71" s="17"/>
      <c r="X71" s="17"/>
      <c r="Y71" s="17"/>
    </row>
    <row r="72" spans="1:25" ht="36">
      <c r="A72" s="27">
        <v>66</v>
      </c>
      <c r="B72" s="29" t="s">
        <v>594</v>
      </c>
      <c r="C72" s="31" t="s">
        <v>595</v>
      </c>
      <c r="D72" s="30" t="s">
        <v>1030</v>
      </c>
      <c r="E72" s="30" t="s">
        <v>1007</v>
      </c>
      <c r="F72" s="30"/>
      <c r="G72" s="29">
        <v>0</v>
      </c>
      <c r="H72" s="29">
        <v>0</v>
      </c>
      <c r="I72" s="31">
        <v>0</v>
      </c>
      <c r="J72" s="29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17"/>
      <c r="V72" s="17"/>
      <c r="W72" s="17"/>
      <c r="X72" s="17"/>
      <c r="Y72" s="17"/>
    </row>
    <row r="73" spans="1:25" ht="36">
      <c r="A73" s="27">
        <v>67</v>
      </c>
      <c r="B73" s="29" t="s">
        <v>596</v>
      </c>
      <c r="C73" s="31" t="s">
        <v>597</v>
      </c>
      <c r="D73" s="30" t="s">
        <v>85</v>
      </c>
      <c r="E73" s="30" t="s">
        <v>1010</v>
      </c>
      <c r="F73" s="30"/>
      <c r="G73" s="29">
        <v>132</v>
      </c>
      <c r="H73" s="29">
        <v>16</v>
      </c>
      <c r="I73" s="31">
        <v>0</v>
      </c>
      <c r="J73" s="29">
        <v>0</v>
      </c>
      <c r="K73" s="31">
        <v>20</v>
      </c>
      <c r="L73" s="31">
        <v>14</v>
      </c>
      <c r="M73" s="31">
        <v>24</v>
      </c>
      <c r="N73" s="31">
        <v>58</v>
      </c>
      <c r="O73" s="31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17"/>
      <c r="V73" s="17"/>
      <c r="W73" s="17"/>
      <c r="X73" s="17"/>
      <c r="Y73" s="17"/>
    </row>
    <row r="74" spans="1:25" ht="36">
      <c r="A74" s="27">
        <v>68</v>
      </c>
      <c r="B74" s="29" t="s">
        <v>598</v>
      </c>
      <c r="C74" s="31" t="s">
        <v>599</v>
      </c>
      <c r="D74" s="30" t="s">
        <v>1011</v>
      </c>
      <c r="E74" s="30" t="s">
        <v>1007</v>
      </c>
      <c r="F74" s="30"/>
      <c r="G74" s="29">
        <v>44</v>
      </c>
      <c r="H74" s="29">
        <v>8</v>
      </c>
      <c r="I74" s="31">
        <v>0</v>
      </c>
      <c r="J74" s="29">
        <v>0</v>
      </c>
      <c r="K74" s="31">
        <v>2</v>
      </c>
      <c r="L74" s="31">
        <v>4</v>
      </c>
      <c r="M74" s="31">
        <v>8</v>
      </c>
      <c r="N74" s="31">
        <v>14</v>
      </c>
      <c r="O74" s="31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17"/>
      <c r="V74" s="17"/>
      <c r="W74" s="17"/>
      <c r="X74" s="17"/>
      <c r="Y74" s="17"/>
    </row>
    <row r="75" spans="1:25" ht="48">
      <c r="A75" s="27">
        <v>69</v>
      </c>
      <c r="B75" s="29" t="s">
        <v>600</v>
      </c>
      <c r="C75" s="31" t="s">
        <v>601</v>
      </c>
      <c r="D75" s="30" t="s">
        <v>993</v>
      </c>
      <c r="E75" s="30" t="s">
        <v>1007</v>
      </c>
      <c r="F75" s="30"/>
      <c r="G75" s="29">
        <v>0</v>
      </c>
      <c r="H75" s="29">
        <v>0</v>
      </c>
      <c r="I75" s="31">
        <v>0</v>
      </c>
      <c r="J75" s="29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17"/>
      <c r="V75" s="17"/>
      <c r="W75" s="17"/>
      <c r="X75" s="17"/>
      <c r="Y75" s="17"/>
    </row>
    <row r="76" spans="1:25" ht="24">
      <c r="A76" s="27">
        <v>70</v>
      </c>
      <c r="B76" s="29" t="s">
        <v>552</v>
      </c>
      <c r="C76" s="31" t="s">
        <v>553</v>
      </c>
      <c r="D76" s="30" t="s">
        <v>1012</v>
      </c>
      <c r="E76" s="30" t="s">
        <v>1007</v>
      </c>
      <c r="F76" s="30"/>
      <c r="G76" s="29">
        <v>17</v>
      </c>
      <c r="H76" s="29">
        <v>1</v>
      </c>
      <c r="I76" s="31">
        <v>0</v>
      </c>
      <c r="J76" s="29">
        <v>0</v>
      </c>
      <c r="K76" s="31">
        <v>0</v>
      </c>
      <c r="L76" s="31">
        <v>1</v>
      </c>
      <c r="M76" s="31">
        <v>1</v>
      </c>
      <c r="N76" s="31">
        <v>2</v>
      </c>
      <c r="O76" s="31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17"/>
      <c r="V76" s="17"/>
      <c r="W76" s="17"/>
      <c r="X76" s="17"/>
      <c r="Y76" s="17"/>
    </row>
    <row r="77" spans="1:25" ht="25.5" customHeight="1">
      <c r="A77" s="27">
        <v>71</v>
      </c>
      <c r="B77" s="29" t="s">
        <v>554</v>
      </c>
      <c r="C77" s="31" t="s">
        <v>555</v>
      </c>
      <c r="D77" s="30" t="s">
        <v>1012</v>
      </c>
      <c r="E77" s="30" t="s">
        <v>1007</v>
      </c>
      <c r="F77" s="30"/>
      <c r="G77" s="29">
        <v>63</v>
      </c>
      <c r="H77" s="29">
        <v>2</v>
      </c>
      <c r="I77" s="31">
        <v>0</v>
      </c>
      <c r="J77" s="29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17"/>
      <c r="V77" s="17"/>
      <c r="W77" s="17"/>
      <c r="X77" s="17"/>
      <c r="Y77" s="17"/>
    </row>
    <row r="78" spans="1:25" ht="24">
      <c r="A78" s="27">
        <v>72</v>
      </c>
      <c r="B78" s="29" t="s">
        <v>556</v>
      </c>
      <c r="C78" s="31" t="s">
        <v>557</v>
      </c>
      <c r="D78" s="30" t="s">
        <v>1012</v>
      </c>
      <c r="E78" s="30" t="s">
        <v>1007</v>
      </c>
      <c r="F78" s="30"/>
      <c r="G78" s="29">
        <v>14</v>
      </c>
      <c r="H78" s="29">
        <v>0</v>
      </c>
      <c r="I78" s="31">
        <v>0</v>
      </c>
      <c r="J78" s="29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17"/>
      <c r="V78" s="17"/>
      <c r="W78" s="17"/>
      <c r="X78" s="17"/>
      <c r="Y78" s="17"/>
    </row>
    <row r="79" spans="1:25" ht="48">
      <c r="A79" s="27">
        <v>73</v>
      </c>
      <c r="B79" s="29" t="s">
        <v>558</v>
      </c>
      <c r="C79" s="31" t="s">
        <v>607</v>
      </c>
      <c r="D79" s="30" t="s">
        <v>1013</v>
      </c>
      <c r="E79" s="30"/>
      <c r="F79" s="30"/>
      <c r="G79" s="29">
        <v>0</v>
      </c>
      <c r="H79" s="29">
        <v>1</v>
      </c>
      <c r="I79" s="31">
        <v>0</v>
      </c>
      <c r="J79" s="29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17"/>
      <c r="V79" s="17"/>
      <c r="W79" s="17"/>
      <c r="X79" s="17"/>
      <c r="Y79" s="17"/>
    </row>
    <row r="80" spans="1:25" ht="25.5" customHeight="1">
      <c r="A80" s="27">
        <v>74</v>
      </c>
      <c r="B80" s="29" t="s">
        <v>608</v>
      </c>
      <c r="C80" s="31" t="s">
        <v>609</v>
      </c>
      <c r="D80" s="30" t="s">
        <v>1009</v>
      </c>
      <c r="E80" s="30" t="s">
        <v>1014</v>
      </c>
      <c r="F80" s="30"/>
      <c r="G80" s="29">
        <v>22</v>
      </c>
      <c r="H80" s="29">
        <v>2</v>
      </c>
      <c r="I80" s="31">
        <v>0</v>
      </c>
      <c r="J80" s="29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17"/>
      <c r="V80" s="17"/>
      <c r="W80" s="17"/>
      <c r="X80" s="17"/>
      <c r="Y80" s="17"/>
    </row>
    <row r="81" spans="1:25" ht="48">
      <c r="A81" s="27">
        <v>75</v>
      </c>
      <c r="B81" s="29" t="s">
        <v>610</v>
      </c>
      <c r="C81" s="31" t="s">
        <v>564</v>
      </c>
      <c r="D81" s="30" t="s">
        <v>88</v>
      </c>
      <c r="E81" s="30" t="s">
        <v>1007</v>
      </c>
      <c r="F81" s="30"/>
      <c r="G81" s="29">
        <v>12</v>
      </c>
      <c r="H81" s="29">
        <v>7</v>
      </c>
      <c r="I81" s="31">
        <v>0</v>
      </c>
      <c r="J81" s="29">
        <v>0</v>
      </c>
      <c r="K81" s="31">
        <v>0</v>
      </c>
      <c r="L81" s="31">
        <v>0</v>
      </c>
      <c r="M81" s="31">
        <v>2</v>
      </c>
      <c r="N81" s="31">
        <v>2</v>
      </c>
      <c r="O81" s="31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17"/>
      <c r="V81" s="17"/>
      <c r="W81" s="17"/>
      <c r="X81" s="17"/>
      <c r="Y81" s="17"/>
    </row>
    <row r="82" spans="1:25" ht="39" customHeight="1">
      <c r="A82" s="27">
        <v>76</v>
      </c>
      <c r="B82" s="29" t="s">
        <v>622</v>
      </c>
      <c r="C82" s="31" t="s">
        <v>623</v>
      </c>
      <c r="D82" s="30" t="s">
        <v>1012</v>
      </c>
      <c r="E82" s="30" t="s">
        <v>1007</v>
      </c>
      <c r="F82" s="30"/>
      <c r="G82" s="29">
        <v>5238</v>
      </c>
      <c r="H82" s="29">
        <v>3</v>
      </c>
      <c r="I82" s="31">
        <v>0</v>
      </c>
      <c r="J82" s="29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17"/>
      <c r="V82" s="17"/>
      <c r="W82" s="17"/>
      <c r="X82" s="17"/>
      <c r="Y82" s="17"/>
    </row>
    <row r="83" spans="1:25" ht="60">
      <c r="A83" s="27">
        <v>77</v>
      </c>
      <c r="B83" s="29" t="s">
        <v>624</v>
      </c>
      <c r="C83" s="31" t="s">
        <v>625</v>
      </c>
      <c r="D83" s="30" t="s">
        <v>1016</v>
      </c>
      <c r="E83" s="30" t="s">
        <v>1007</v>
      </c>
      <c r="F83" s="30"/>
      <c r="G83" s="29">
        <v>0</v>
      </c>
      <c r="H83" s="29">
        <v>5</v>
      </c>
      <c r="I83" s="31">
        <v>0</v>
      </c>
      <c r="J83" s="29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17"/>
      <c r="V83" s="17"/>
      <c r="W83" s="17"/>
      <c r="X83" s="17"/>
      <c r="Y83" s="17"/>
    </row>
    <row r="84" spans="1:25" ht="48">
      <c r="A84" s="27">
        <v>78</v>
      </c>
      <c r="B84" s="29" t="s">
        <v>626</v>
      </c>
      <c r="C84" s="31" t="s">
        <v>578</v>
      </c>
      <c r="D84" s="30" t="s">
        <v>1008</v>
      </c>
      <c r="E84" s="30" t="s">
        <v>1007</v>
      </c>
      <c r="F84" s="30"/>
      <c r="G84" s="29">
        <v>1</v>
      </c>
      <c r="H84" s="29">
        <v>0</v>
      </c>
      <c r="I84" s="31">
        <v>0</v>
      </c>
      <c r="J84" s="29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17"/>
      <c r="V84" s="17"/>
      <c r="W84" s="17"/>
      <c r="X84" s="17"/>
      <c r="Y84" s="17"/>
    </row>
    <row r="85" spans="1:25" ht="24">
      <c r="A85" s="27">
        <v>79</v>
      </c>
      <c r="B85" s="29" t="s">
        <v>579</v>
      </c>
      <c r="C85" s="31" t="s">
        <v>580</v>
      </c>
      <c r="D85" s="30" t="s">
        <v>1015</v>
      </c>
      <c r="E85" s="30" t="s">
        <v>1007</v>
      </c>
      <c r="F85" s="30"/>
      <c r="G85" s="29">
        <v>4</v>
      </c>
      <c r="H85" s="29">
        <v>7</v>
      </c>
      <c r="I85" s="31">
        <v>0</v>
      </c>
      <c r="J85" s="29">
        <v>0</v>
      </c>
      <c r="K85" s="31">
        <v>0</v>
      </c>
      <c r="L85" s="31">
        <v>0</v>
      </c>
      <c r="M85" s="31">
        <v>1</v>
      </c>
      <c r="N85" s="31">
        <v>1</v>
      </c>
      <c r="O85" s="31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17"/>
      <c r="V85" s="17"/>
      <c r="W85" s="17"/>
      <c r="X85" s="17"/>
      <c r="Y85" s="17"/>
    </row>
    <row r="86" spans="1:25" ht="36">
      <c r="A86" s="27">
        <v>80</v>
      </c>
      <c r="B86" s="29" t="s">
        <v>581</v>
      </c>
      <c r="C86" s="31" t="s">
        <v>582</v>
      </c>
      <c r="D86" s="30" t="s">
        <v>1030</v>
      </c>
      <c r="E86" s="30" t="s">
        <v>1007</v>
      </c>
      <c r="F86" s="30"/>
      <c r="G86" s="29">
        <v>0</v>
      </c>
      <c r="H86" s="29">
        <v>1</v>
      </c>
      <c r="I86" s="31">
        <v>0</v>
      </c>
      <c r="J86" s="29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17"/>
      <c r="V86" s="17"/>
      <c r="W86" s="17"/>
      <c r="X86" s="17"/>
      <c r="Y86" s="17"/>
    </row>
    <row r="87" spans="1:25" ht="36">
      <c r="A87" s="27">
        <v>81</v>
      </c>
      <c r="B87" s="29" t="s">
        <v>631</v>
      </c>
      <c r="C87" s="31" t="s">
        <v>632</v>
      </c>
      <c r="D87" s="30" t="s">
        <v>1012</v>
      </c>
      <c r="E87" s="30" t="s">
        <v>1007</v>
      </c>
      <c r="F87" s="30"/>
      <c r="G87" s="29">
        <v>4</v>
      </c>
      <c r="H87" s="29">
        <v>2</v>
      </c>
      <c r="I87" s="31">
        <v>0</v>
      </c>
      <c r="J87" s="29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17"/>
      <c r="V87" s="17"/>
      <c r="W87" s="17"/>
      <c r="X87" s="17"/>
      <c r="Y87" s="17"/>
    </row>
    <row r="88" spans="1:25" ht="25.5" customHeight="1">
      <c r="A88" s="27">
        <v>82</v>
      </c>
      <c r="B88" s="29" t="s">
        <v>633</v>
      </c>
      <c r="C88" s="31" t="s">
        <v>634</v>
      </c>
      <c r="D88" s="30" t="s">
        <v>1008</v>
      </c>
      <c r="E88" s="30" t="s">
        <v>1007</v>
      </c>
      <c r="F88" s="30"/>
      <c r="G88" s="29">
        <v>0</v>
      </c>
      <c r="H88" s="29">
        <v>0</v>
      </c>
      <c r="I88" s="31">
        <v>0</v>
      </c>
      <c r="J88" s="29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17"/>
      <c r="V88" s="17"/>
      <c r="W88" s="17"/>
      <c r="X88" s="17"/>
      <c r="Y88" s="17"/>
    </row>
    <row r="89" spans="1:25" ht="48">
      <c r="A89" s="27">
        <v>83</v>
      </c>
      <c r="B89" s="29" t="s">
        <v>588</v>
      </c>
      <c r="C89" s="31" t="s">
        <v>1017</v>
      </c>
      <c r="D89" s="30" t="s">
        <v>1018</v>
      </c>
      <c r="E89" s="30" t="s">
        <v>1007</v>
      </c>
      <c r="F89" s="30"/>
      <c r="G89" s="29">
        <v>4</v>
      </c>
      <c r="H89" s="29">
        <v>1</v>
      </c>
      <c r="I89" s="31">
        <v>0</v>
      </c>
      <c r="J89" s="29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17"/>
      <c r="V89" s="17"/>
      <c r="W89" s="17"/>
      <c r="X89" s="17"/>
      <c r="Y89" s="17"/>
    </row>
    <row r="90" spans="1:25" ht="48">
      <c r="A90" s="27">
        <v>84</v>
      </c>
      <c r="B90" s="29" t="s">
        <v>589</v>
      </c>
      <c r="C90" s="31" t="s">
        <v>590</v>
      </c>
      <c r="D90" s="30" t="s">
        <v>1019</v>
      </c>
      <c r="E90" s="30" t="s">
        <v>1007</v>
      </c>
      <c r="F90" s="30"/>
      <c r="G90" s="29">
        <v>0</v>
      </c>
      <c r="H90" s="29">
        <v>0</v>
      </c>
      <c r="I90" s="31">
        <v>0</v>
      </c>
      <c r="J90" s="29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17"/>
      <c r="V90" s="17"/>
      <c r="W90" s="17"/>
      <c r="X90" s="17"/>
      <c r="Y90" s="17"/>
    </row>
    <row r="91" spans="1:25" ht="60">
      <c r="A91" s="27">
        <v>85</v>
      </c>
      <c r="B91" s="29" t="s">
        <v>591</v>
      </c>
      <c r="C91" s="31" t="s">
        <v>659</v>
      </c>
      <c r="D91" s="30" t="s">
        <v>1030</v>
      </c>
      <c r="E91" s="30" t="s">
        <v>1007</v>
      </c>
      <c r="F91" s="30"/>
      <c r="G91" s="29">
        <v>1</v>
      </c>
      <c r="H91" s="29">
        <v>0</v>
      </c>
      <c r="I91" s="31">
        <v>0</v>
      </c>
      <c r="J91" s="29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17"/>
      <c r="V91" s="17"/>
      <c r="W91" s="17"/>
      <c r="X91" s="17"/>
      <c r="Y91" s="17"/>
    </row>
    <row r="92" spans="1:25" ht="36">
      <c r="A92" s="27">
        <v>86</v>
      </c>
      <c r="B92" s="29" t="s">
        <v>660</v>
      </c>
      <c r="C92" s="31" t="s">
        <v>602</v>
      </c>
      <c r="D92" s="30" t="s">
        <v>1020</v>
      </c>
      <c r="E92" s="30" t="s">
        <v>1007</v>
      </c>
      <c r="F92" s="28"/>
      <c r="G92" s="29">
        <v>18</v>
      </c>
      <c r="H92" s="29">
        <v>0</v>
      </c>
      <c r="I92" s="31">
        <v>0</v>
      </c>
      <c r="J92" s="29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17"/>
      <c r="V92" s="17"/>
      <c r="W92" s="17"/>
      <c r="X92" s="17"/>
      <c r="Y92" s="17"/>
    </row>
    <row r="93" spans="1:25" ht="36">
      <c r="A93" s="27">
        <v>87</v>
      </c>
      <c r="B93" s="29" t="s">
        <v>603</v>
      </c>
      <c r="C93" s="31" t="s">
        <v>604</v>
      </c>
      <c r="D93" s="30" t="s">
        <v>1012</v>
      </c>
      <c r="E93" s="30" t="s">
        <v>1007</v>
      </c>
      <c r="F93" s="30"/>
      <c r="G93" s="29">
        <v>46</v>
      </c>
      <c r="H93" s="29">
        <v>40</v>
      </c>
      <c r="I93" s="31">
        <v>0</v>
      </c>
      <c r="J93" s="29">
        <v>0</v>
      </c>
      <c r="K93" s="31">
        <v>3</v>
      </c>
      <c r="L93" s="31">
        <v>33</v>
      </c>
      <c r="M93" s="31">
        <v>10</v>
      </c>
      <c r="N93" s="31">
        <v>46</v>
      </c>
      <c r="O93" s="31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17"/>
      <c r="V93" s="17"/>
      <c r="W93" s="17"/>
      <c r="X93" s="17"/>
      <c r="Y93" s="17"/>
    </row>
    <row r="94" spans="1:25" ht="36">
      <c r="A94" s="27">
        <v>88</v>
      </c>
      <c r="B94" s="29" t="s">
        <v>606</v>
      </c>
      <c r="C94" s="31" t="s">
        <v>666</v>
      </c>
      <c r="D94" s="30" t="s">
        <v>1022</v>
      </c>
      <c r="E94" s="30" t="s">
        <v>1021</v>
      </c>
      <c r="F94" s="30"/>
      <c r="G94" s="29">
        <v>0</v>
      </c>
      <c r="H94" s="29">
        <v>0</v>
      </c>
      <c r="I94" s="31">
        <v>0</v>
      </c>
      <c r="J94" s="29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17"/>
      <c r="V94" s="17"/>
      <c r="W94" s="17"/>
      <c r="X94" s="17"/>
      <c r="Y94" s="17"/>
    </row>
    <row r="95" spans="1:25" ht="36">
      <c r="A95" s="27">
        <v>89</v>
      </c>
      <c r="B95" s="29" t="s">
        <v>667</v>
      </c>
      <c r="C95" s="31" t="s">
        <v>668</v>
      </c>
      <c r="D95" s="30" t="s">
        <v>1023</v>
      </c>
      <c r="E95" s="30" t="s">
        <v>1007</v>
      </c>
      <c r="F95" s="30"/>
      <c r="G95" s="29">
        <v>1</v>
      </c>
      <c r="H95" s="29">
        <v>0</v>
      </c>
      <c r="I95" s="31">
        <v>0</v>
      </c>
      <c r="J95" s="29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17"/>
      <c r="V95" s="17"/>
      <c r="W95" s="17"/>
      <c r="X95" s="17"/>
      <c r="Y95" s="17"/>
    </row>
    <row r="96" spans="1:25" ht="25.5" customHeight="1">
      <c r="A96" s="27">
        <v>90</v>
      </c>
      <c r="B96" s="29" t="s">
        <v>669</v>
      </c>
      <c r="C96" s="31" t="s">
        <v>670</v>
      </c>
      <c r="D96" s="30" t="s">
        <v>88</v>
      </c>
      <c r="E96" s="30" t="s">
        <v>1007</v>
      </c>
      <c r="F96" s="30"/>
      <c r="G96" s="29">
        <v>9</v>
      </c>
      <c r="H96" s="29">
        <v>1</v>
      </c>
      <c r="I96" s="31">
        <v>0</v>
      </c>
      <c r="J96" s="29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17"/>
      <c r="V96" s="17"/>
      <c r="W96" s="17"/>
      <c r="X96" s="17"/>
      <c r="Y96" s="17"/>
    </row>
    <row r="97" spans="1:25" ht="48">
      <c r="A97" s="27">
        <v>91</v>
      </c>
      <c r="B97" s="29" t="s">
        <v>611</v>
      </c>
      <c r="C97" s="31" t="s">
        <v>612</v>
      </c>
      <c r="D97" s="30" t="s">
        <v>1009</v>
      </c>
      <c r="E97" s="30" t="s">
        <v>1007</v>
      </c>
      <c r="F97" s="30"/>
      <c r="G97" s="29">
        <v>1</v>
      </c>
      <c r="H97" s="29">
        <v>0</v>
      </c>
      <c r="I97" s="31">
        <v>0</v>
      </c>
      <c r="J97" s="29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17"/>
      <c r="V97" s="17"/>
      <c r="W97" s="17"/>
      <c r="X97" s="17"/>
      <c r="Y97" s="17"/>
    </row>
    <row r="98" spans="1:25" ht="36">
      <c r="A98" s="27">
        <v>92</v>
      </c>
      <c r="B98" s="29" t="s">
        <v>613</v>
      </c>
      <c r="C98" s="31" t="s">
        <v>614</v>
      </c>
      <c r="D98" s="30" t="s">
        <v>1019</v>
      </c>
      <c r="E98" s="30" t="s">
        <v>1007</v>
      </c>
      <c r="F98" s="30"/>
      <c r="G98" s="29">
        <v>6</v>
      </c>
      <c r="H98" s="29">
        <v>1</v>
      </c>
      <c r="I98" s="31">
        <v>0</v>
      </c>
      <c r="J98" s="29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17"/>
      <c r="V98" s="17"/>
      <c r="W98" s="17"/>
      <c r="X98" s="17"/>
      <c r="Y98" s="17"/>
    </row>
    <row r="99" spans="1:25" ht="25.5" customHeight="1">
      <c r="A99" s="27">
        <v>93</v>
      </c>
      <c r="B99" s="29" t="s">
        <v>615</v>
      </c>
      <c r="C99" s="31" t="s">
        <v>616</v>
      </c>
      <c r="D99" s="30" t="s">
        <v>1019</v>
      </c>
      <c r="E99" s="30" t="s">
        <v>1024</v>
      </c>
      <c r="F99" s="30"/>
      <c r="G99" s="29">
        <v>0</v>
      </c>
      <c r="H99" s="29">
        <v>0</v>
      </c>
      <c r="I99" s="31">
        <v>0</v>
      </c>
      <c r="J99" s="29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17"/>
      <c r="V99" s="17"/>
      <c r="W99" s="17"/>
      <c r="X99" s="17"/>
      <c r="Y99" s="17"/>
    </row>
    <row r="100" spans="1:25" ht="36">
      <c r="A100" s="27">
        <v>94</v>
      </c>
      <c r="B100" s="29" t="s">
        <v>617</v>
      </c>
      <c r="C100" s="31" t="s">
        <v>618</v>
      </c>
      <c r="D100" s="30" t="s">
        <v>1025</v>
      </c>
      <c r="E100" s="30" t="s">
        <v>1024</v>
      </c>
      <c r="F100" s="30"/>
      <c r="G100" s="29">
        <v>0</v>
      </c>
      <c r="H100" s="29">
        <v>0</v>
      </c>
      <c r="I100" s="31">
        <v>0</v>
      </c>
      <c r="J100" s="29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17"/>
      <c r="V100" s="17"/>
      <c r="W100" s="17"/>
      <c r="X100" s="17"/>
      <c r="Y100" s="17"/>
    </row>
    <row r="101" spans="1:25" ht="24">
      <c r="A101" s="27">
        <v>95</v>
      </c>
      <c r="B101" s="29" t="s">
        <v>619</v>
      </c>
      <c r="C101" s="31" t="s">
        <v>620</v>
      </c>
      <c r="D101" s="30" t="s">
        <v>1011</v>
      </c>
      <c r="E101" s="30" t="s">
        <v>1026</v>
      </c>
      <c r="F101" s="30"/>
      <c r="G101" s="29">
        <v>24</v>
      </c>
      <c r="H101" s="29">
        <v>9</v>
      </c>
      <c r="I101" s="31">
        <v>0</v>
      </c>
      <c r="J101" s="29">
        <v>0</v>
      </c>
      <c r="K101" s="31">
        <v>2</v>
      </c>
      <c r="L101" s="31">
        <v>7</v>
      </c>
      <c r="M101" s="31">
        <v>12</v>
      </c>
      <c r="N101" s="31">
        <v>21</v>
      </c>
      <c r="O101" s="31">
        <v>0</v>
      </c>
      <c r="P101" s="29">
        <v>6</v>
      </c>
      <c r="Q101" s="29">
        <v>0</v>
      </c>
      <c r="R101" s="29">
        <v>0</v>
      </c>
      <c r="S101" s="29">
        <v>0</v>
      </c>
      <c r="T101" s="29">
        <v>0</v>
      </c>
      <c r="U101" s="17"/>
      <c r="V101" s="17"/>
      <c r="W101" s="17"/>
      <c r="X101" s="17"/>
      <c r="Y101" s="17"/>
    </row>
    <row r="102" spans="1:25" ht="36">
      <c r="A102" s="27">
        <v>95</v>
      </c>
      <c r="B102" s="29" t="s">
        <v>621</v>
      </c>
      <c r="C102" s="31" t="s">
        <v>693</v>
      </c>
      <c r="D102" s="30" t="s">
        <v>1011</v>
      </c>
      <c r="E102" s="30" t="s">
        <v>1027</v>
      </c>
      <c r="F102" s="30"/>
      <c r="G102" s="29">
        <v>4</v>
      </c>
      <c r="H102" s="29">
        <v>2</v>
      </c>
      <c r="I102" s="31">
        <v>0</v>
      </c>
      <c r="J102" s="29">
        <v>0</v>
      </c>
      <c r="K102" s="31">
        <v>1</v>
      </c>
      <c r="L102" s="31">
        <v>0</v>
      </c>
      <c r="M102" s="31">
        <v>5</v>
      </c>
      <c r="N102" s="31">
        <v>6</v>
      </c>
      <c r="O102" s="31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17"/>
      <c r="V102" s="17"/>
      <c r="W102" s="17"/>
      <c r="X102" s="17"/>
      <c r="Y102" s="17"/>
    </row>
    <row r="103" spans="1:20" ht="48">
      <c r="A103" s="27">
        <v>97</v>
      </c>
      <c r="B103" s="29" t="s">
        <v>627</v>
      </c>
      <c r="C103" s="31" t="s">
        <v>628</v>
      </c>
      <c r="D103" s="30" t="s">
        <v>1012</v>
      </c>
      <c r="E103" s="30" t="s">
        <v>1007</v>
      </c>
      <c r="F103" s="28"/>
      <c r="G103" s="29">
        <v>487</v>
      </c>
      <c r="H103" s="29">
        <v>43</v>
      </c>
      <c r="I103" s="31">
        <v>0</v>
      </c>
      <c r="J103" s="29">
        <v>0</v>
      </c>
      <c r="K103" s="31">
        <v>99</v>
      </c>
      <c r="L103" s="31">
        <v>83</v>
      </c>
      <c r="M103" s="31">
        <v>55</v>
      </c>
      <c r="N103" s="31">
        <v>237</v>
      </c>
      <c r="O103" s="31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</row>
    <row r="104" spans="1:20" ht="36">
      <c r="A104" s="27">
        <v>98</v>
      </c>
      <c r="B104" s="29" t="s">
        <v>629</v>
      </c>
      <c r="C104" s="31" t="s">
        <v>630</v>
      </c>
      <c r="D104" s="30" t="s">
        <v>1028</v>
      </c>
      <c r="E104" s="30" t="s">
        <v>1007</v>
      </c>
      <c r="F104" s="30"/>
      <c r="G104" s="29">
        <v>1732</v>
      </c>
      <c r="H104" s="29">
        <v>40</v>
      </c>
      <c r="I104" s="31">
        <v>0</v>
      </c>
      <c r="J104" s="29">
        <v>0</v>
      </c>
      <c r="K104" s="31">
        <v>5</v>
      </c>
      <c r="L104" s="31">
        <v>2</v>
      </c>
      <c r="M104" s="31">
        <v>13</v>
      </c>
      <c r="N104" s="31">
        <v>20</v>
      </c>
      <c r="O104" s="31">
        <v>0</v>
      </c>
      <c r="P104" s="29">
        <v>7</v>
      </c>
      <c r="Q104" s="29">
        <v>0</v>
      </c>
      <c r="R104" s="29">
        <v>0</v>
      </c>
      <c r="S104" s="29">
        <v>0</v>
      </c>
      <c r="T104" s="29">
        <v>0</v>
      </c>
    </row>
    <row r="105" spans="1:20" ht="36">
      <c r="A105" s="27">
        <v>99</v>
      </c>
      <c r="B105" s="29" t="s">
        <v>699</v>
      </c>
      <c r="C105" s="31" t="s">
        <v>700</v>
      </c>
      <c r="D105" s="30" t="s">
        <v>1029</v>
      </c>
      <c r="E105" s="30" t="s">
        <v>1007</v>
      </c>
      <c r="F105" s="30"/>
      <c r="G105" s="29">
        <v>4</v>
      </c>
      <c r="H105" s="29">
        <v>0</v>
      </c>
      <c r="I105" s="31">
        <v>0</v>
      </c>
      <c r="J105" s="29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</row>
    <row r="106" spans="1:20" ht="36">
      <c r="A106" s="27">
        <v>100</v>
      </c>
      <c r="B106" s="29" t="s">
        <v>701</v>
      </c>
      <c r="C106" s="31" t="s">
        <v>702</v>
      </c>
      <c r="D106" s="30" t="s">
        <v>1031</v>
      </c>
      <c r="E106" s="30" t="s">
        <v>1007</v>
      </c>
      <c r="F106" s="30"/>
      <c r="G106" s="29">
        <v>11</v>
      </c>
      <c r="H106" s="29">
        <v>15608</v>
      </c>
      <c r="I106" s="31">
        <v>0</v>
      </c>
      <c r="J106" s="29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29">
        <v>0</v>
      </c>
      <c r="Q106" s="29">
        <v>0</v>
      </c>
      <c r="R106" s="29">
        <v>0</v>
      </c>
      <c r="S106" s="29">
        <v>9</v>
      </c>
      <c r="T106" s="29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7"/>
  <sheetViews>
    <sheetView workbookViewId="0" topLeftCell="H1">
      <selection activeCell="X2" sqref="I2:X2"/>
    </sheetView>
  </sheetViews>
  <sheetFormatPr defaultColWidth="11.00390625" defaultRowHeight="12.75"/>
  <cols>
    <col min="1" max="1" width="11.00390625" style="14" customWidth="1"/>
    <col min="2" max="2" width="19.75390625" style="14" customWidth="1"/>
    <col min="3" max="3" width="11.00390625" style="14" customWidth="1"/>
    <col min="4" max="4" width="28.00390625" style="9" customWidth="1"/>
    <col min="5" max="5" width="31.375" style="9" customWidth="1"/>
    <col min="6" max="6" width="13.125" style="9" customWidth="1"/>
    <col min="7" max="8" width="10.75390625" style="9" customWidth="1"/>
    <col min="9" max="9" width="5.75390625" style="2" customWidth="1"/>
    <col min="10" max="10" width="0" style="2" hidden="1" customWidth="1"/>
    <col min="11" max="11" width="10.125" style="1" customWidth="1"/>
    <col min="12" max="12" width="0" style="2" hidden="1" customWidth="1"/>
    <col min="13" max="13" width="6.125" style="2" customWidth="1"/>
    <col min="14" max="14" width="7.375" style="13" customWidth="1"/>
    <col min="15" max="15" width="6.125" style="2" customWidth="1"/>
    <col min="16" max="16" width="10.75390625" style="2" customWidth="1"/>
    <col min="17" max="17" width="8.375" style="2" customWidth="1"/>
    <col min="18" max="18" width="10.75390625" style="2" customWidth="1"/>
    <col min="19" max="19" width="9.125" style="2" customWidth="1"/>
    <col min="20" max="24" width="10.125" style="1" customWidth="1"/>
    <col min="25" max="255" width="10.75390625" style="9" customWidth="1"/>
    <col min="256" max="16384" width="11.00390625" style="14" customWidth="1"/>
  </cols>
  <sheetData>
    <row r="1" spans="1:24" s="16" customFormat="1" ht="25.5" customHeight="1">
      <c r="A1" s="36" t="s">
        <v>131</v>
      </c>
      <c r="B1" s="15" t="s">
        <v>132</v>
      </c>
      <c r="C1" s="15" t="s">
        <v>703</v>
      </c>
      <c r="D1" s="16" t="s">
        <v>133</v>
      </c>
      <c r="E1" s="4" t="s">
        <v>134</v>
      </c>
      <c r="F1" s="4" t="s">
        <v>135</v>
      </c>
      <c r="G1" s="4" t="s">
        <v>136</v>
      </c>
      <c r="H1" s="4" t="s">
        <v>137</v>
      </c>
      <c r="I1" s="4" t="s">
        <v>138</v>
      </c>
      <c r="J1" s="4" t="s">
        <v>471</v>
      </c>
      <c r="K1" s="5" t="s">
        <v>472</v>
      </c>
      <c r="L1" s="4" t="s">
        <v>473</v>
      </c>
      <c r="M1" s="4" t="s">
        <v>474</v>
      </c>
      <c r="N1" s="3" t="s">
        <v>141</v>
      </c>
      <c r="O1" s="4" t="s">
        <v>142</v>
      </c>
      <c r="P1" s="4" t="s">
        <v>143</v>
      </c>
      <c r="Q1" s="4" t="s">
        <v>144</v>
      </c>
      <c r="R1" s="4" t="s">
        <v>145</v>
      </c>
      <c r="S1" s="4" t="s">
        <v>146</v>
      </c>
      <c r="T1" s="5" t="s">
        <v>147</v>
      </c>
      <c r="U1" s="5" t="s">
        <v>148</v>
      </c>
      <c r="V1" s="5" t="s">
        <v>149</v>
      </c>
      <c r="W1" s="5" t="s">
        <v>150</v>
      </c>
      <c r="X1" s="5" t="s">
        <v>151</v>
      </c>
    </row>
    <row r="2" spans="1:24" s="44" customFormat="1" ht="25.5" customHeight="1">
      <c r="A2" s="35"/>
      <c r="B2" s="6" t="s">
        <v>70</v>
      </c>
      <c r="C2" s="43"/>
      <c r="E2" s="45"/>
      <c r="F2" s="45"/>
      <c r="G2" s="45"/>
      <c r="H2" s="45"/>
      <c r="I2" s="45">
        <f>SUM(I8:I107)/100</f>
        <v>199.35</v>
      </c>
      <c r="J2" s="45">
        <f aca="true" t="shared" si="0" ref="J2:Q2">SUM(J8:J107)/100</f>
        <v>0</v>
      </c>
      <c r="K2" s="45">
        <f t="shared" si="0"/>
        <v>8361.42</v>
      </c>
      <c r="L2" s="45">
        <f t="shared" si="0"/>
        <v>0</v>
      </c>
      <c r="M2" s="45">
        <f t="shared" si="0"/>
        <v>0.15</v>
      </c>
      <c r="N2" s="45">
        <f t="shared" si="0"/>
        <v>0.06</v>
      </c>
      <c r="O2" s="45">
        <f t="shared" si="0"/>
        <v>2.42</v>
      </c>
      <c r="P2" s="45">
        <f t="shared" si="0"/>
        <v>5.33</v>
      </c>
      <c r="Q2" s="45">
        <f t="shared" si="0"/>
        <v>5.78</v>
      </c>
      <c r="R2" s="45">
        <f aca="true" t="shared" si="1" ref="R2:X2">SUM(R8:R107)/100</f>
        <v>13.53</v>
      </c>
      <c r="S2" s="45">
        <f t="shared" si="1"/>
        <v>0</v>
      </c>
      <c r="T2" s="45">
        <f t="shared" si="1"/>
        <v>0.03</v>
      </c>
      <c r="U2" s="45">
        <f t="shared" si="1"/>
        <v>215.89</v>
      </c>
      <c r="V2" s="45">
        <f t="shared" si="1"/>
        <v>17.64</v>
      </c>
      <c r="W2" s="45">
        <f t="shared" si="1"/>
        <v>222.32</v>
      </c>
      <c r="X2" s="45">
        <f t="shared" si="1"/>
        <v>10.92</v>
      </c>
    </row>
    <row r="3" spans="1:24" s="44" customFormat="1" ht="25.5" customHeight="1">
      <c r="A3" s="35"/>
      <c r="B3" s="6" t="s">
        <v>65</v>
      </c>
      <c r="C3" s="43"/>
      <c r="E3" s="45"/>
      <c r="F3" s="45"/>
      <c r="G3" s="45"/>
      <c r="H3" s="45"/>
      <c r="I3" s="8">
        <f>CORREL(O8:O106,I8:I106)</f>
        <v>0.16689811768982926</v>
      </c>
      <c r="J3" s="8" t="e">
        <f aca="true" t="shared" si="2" ref="J3:X3">CORREL(P8:P106,J8:J106)</f>
        <v>#DIV/0!</v>
      </c>
      <c r="K3" s="8">
        <f>CORREL(O8:O106,K8:K106)</f>
        <v>0.04230800379290892</v>
      </c>
      <c r="L3" s="8" t="e">
        <f t="shared" si="2"/>
        <v>#DIV/0!</v>
      </c>
      <c r="M3" s="8">
        <f>CORREL(O8:O106,M8:M106)</f>
        <v>0.23543051638117662</v>
      </c>
      <c r="N3" s="8">
        <f>CORREL(O8:O106,N8:N106)</f>
        <v>0.03302595607904069</v>
      </c>
      <c r="O3" s="8"/>
      <c r="P3" s="8">
        <f>CORREL(O8:O106,P8:P106)</f>
        <v>0.7274402352644829</v>
      </c>
      <c r="Q3" s="8">
        <f>CORREL(O8:O106,Q8:Q106)</f>
        <v>0.5777137626829721</v>
      </c>
      <c r="R3" s="8">
        <f>CORREL(O8:O106,R8:R106)</f>
        <v>0.7752564911048088</v>
      </c>
      <c r="S3" s="8" t="e">
        <f>CORREL(P8:P106,S8:S106)</f>
        <v>#DIV/0!</v>
      </c>
      <c r="T3" s="8" t="e">
        <f t="shared" si="2"/>
        <v>#DIV/0!</v>
      </c>
      <c r="U3" s="8" t="e">
        <f t="shared" si="2"/>
        <v>#DIV/0!</v>
      </c>
      <c r="V3" s="8" t="e">
        <f t="shared" si="2"/>
        <v>#DIV/0!</v>
      </c>
      <c r="W3" s="8" t="e">
        <f t="shared" si="2"/>
        <v>#DIV/0!</v>
      </c>
      <c r="X3" s="8" t="e">
        <f t="shared" si="2"/>
        <v>#DIV/0!</v>
      </c>
    </row>
    <row r="4" spans="1:24" s="44" customFormat="1" ht="25.5" customHeight="1">
      <c r="A4" s="35"/>
      <c r="B4" s="6" t="s">
        <v>66</v>
      </c>
      <c r="C4" s="43"/>
      <c r="E4" s="45"/>
      <c r="F4" s="45"/>
      <c r="G4" s="45"/>
      <c r="H4" s="45"/>
      <c r="I4" s="8">
        <f>CORREL(O5:O103,I5:I103)</f>
        <v>0.16632807903278396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s="44" customFormat="1" ht="25.5" customHeight="1">
      <c r="A5" s="35"/>
      <c r="B5" s="6" t="s">
        <v>67</v>
      </c>
      <c r="C5" s="43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s="44" customFormat="1" ht="25.5" customHeight="1">
      <c r="A6" s="35"/>
      <c r="B6" s="6" t="s">
        <v>68</v>
      </c>
      <c r="C6" s="43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s="44" customFormat="1" ht="25.5" customHeight="1">
      <c r="A7" s="35"/>
      <c r="B7" s="6" t="s">
        <v>69</v>
      </c>
      <c r="C7" s="43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24">
      <c r="A8" s="1">
        <v>1</v>
      </c>
      <c r="B8" s="14" t="s">
        <v>635</v>
      </c>
      <c r="C8" s="14" t="s">
        <v>636</v>
      </c>
      <c r="D8" s="9" t="s">
        <v>637</v>
      </c>
      <c r="E8" s="9" t="s">
        <v>638</v>
      </c>
      <c r="I8" s="2">
        <v>1</v>
      </c>
      <c r="K8" s="10">
        <v>3</v>
      </c>
      <c r="M8" s="2">
        <v>0</v>
      </c>
      <c r="N8" s="13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24">
      <c r="A9" s="1">
        <v>2</v>
      </c>
      <c r="B9" s="14" t="s">
        <v>639</v>
      </c>
      <c r="C9" s="14" t="s">
        <v>640</v>
      </c>
      <c r="D9" s="9" t="s">
        <v>641</v>
      </c>
      <c r="E9" s="9" t="s">
        <v>642</v>
      </c>
      <c r="I9" s="2">
        <v>0</v>
      </c>
      <c r="K9" s="10">
        <v>5503</v>
      </c>
      <c r="M9" s="2">
        <v>0</v>
      </c>
      <c r="N9" s="13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10">
        <v>0</v>
      </c>
      <c r="U9" s="10">
        <v>0</v>
      </c>
      <c r="V9" s="10">
        <v>0</v>
      </c>
      <c r="W9" s="10">
        <v>73</v>
      </c>
      <c r="X9" s="10">
        <v>0</v>
      </c>
    </row>
    <row r="10" spans="1:24" ht="25.5" customHeight="1">
      <c r="A10" s="1">
        <v>3</v>
      </c>
      <c r="B10" s="14" t="s">
        <v>643</v>
      </c>
      <c r="C10" s="14" t="s">
        <v>644</v>
      </c>
      <c r="D10" s="9" t="s">
        <v>645</v>
      </c>
      <c r="E10" s="9" t="s">
        <v>646</v>
      </c>
      <c r="I10" s="2">
        <v>3</v>
      </c>
      <c r="K10" s="10">
        <v>4</v>
      </c>
      <c r="M10" s="2">
        <v>0</v>
      </c>
      <c r="N10" s="13">
        <v>0</v>
      </c>
      <c r="O10" s="2">
        <v>0</v>
      </c>
      <c r="P10" s="2">
        <v>0</v>
      </c>
      <c r="Q10" s="2">
        <v>2</v>
      </c>
      <c r="R10" s="2">
        <v>2</v>
      </c>
      <c r="S10" s="2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25.5" customHeight="1">
      <c r="A11" s="1">
        <v>4</v>
      </c>
      <c r="B11" s="14" t="s">
        <v>647</v>
      </c>
      <c r="C11" s="14" t="s">
        <v>648</v>
      </c>
      <c r="D11" s="9" t="s">
        <v>649</v>
      </c>
      <c r="E11" s="9" t="s">
        <v>650</v>
      </c>
      <c r="I11" s="2">
        <v>22</v>
      </c>
      <c r="K11" s="10">
        <v>8</v>
      </c>
      <c r="M11" s="2">
        <v>0</v>
      </c>
      <c r="N11" s="13">
        <v>0</v>
      </c>
      <c r="O11" s="2">
        <v>0</v>
      </c>
      <c r="P11" s="2">
        <v>4</v>
      </c>
      <c r="Q11" s="2">
        <v>3</v>
      </c>
      <c r="R11" s="2">
        <v>7</v>
      </c>
      <c r="S11" s="2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36">
      <c r="A12" s="1">
        <v>5</v>
      </c>
      <c r="B12" s="14" t="s">
        <v>651</v>
      </c>
      <c r="C12" s="14" t="s">
        <v>652</v>
      </c>
      <c r="D12" s="9" t="s">
        <v>653</v>
      </c>
      <c r="E12" s="9" t="s">
        <v>654</v>
      </c>
      <c r="I12" s="2">
        <v>5</v>
      </c>
      <c r="K12" s="10">
        <v>0</v>
      </c>
      <c r="M12" s="2">
        <v>0</v>
      </c>
      <c r="N12" s="13">
        <v>0</v>
      </c>
      <c r="O12" s="2">
        <v>1</v>
      </c>
      <c r="P12" s="2">
        <v>0</v>
      </c>
      <c r="Q12" s="2">
        <v>0</v>
      </c>
      <c r="R12" s="2">
        <v>1</v>
      </c>
      <c r="S12" s="2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24">
      <c r="A13" s="1">
        <v>6</v>
      </c>
      <c r="B13" s="14" t="s">
        <v>655</v>
      </c>
      <c r="C13" s="14" t="s">
        <v>656</v>
      </c>
      <c r="D13" s="9" t="s">
        <v>657</v>
      </c>
      <c r="E13" s="9" t="s">
        <v>658</v>
      </c>
      <c r="I13" s="2">
        <v>3</v>
      </c>
      <c r="K13" s="10">
        <v>0</v>
      </c>
      <c r="M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39" customHeight="1">
      <c r="A14" s="1">
        <v>7</v>
      </c>
      <c r="B14" s="14" t="s">
        <v>725</v>
      </c>
      <c r="C14" s="14" t="s">
        <v>726</v>
      </c>
      <c r="D14" s="9" t="s">
        <v>661</v>
      </c>
      <c r="E14" s="9" t="s">
        <v>350</v>
      </c>
      <c r="I14" s="2">
        <v>7</v>
      </c>
      <c r="K14" s="10">
        <v>3</v>
      </c>
      <c r="M14" s="2">
        <v>0</v>
      </c>
      <c r="N14" s="13">
        <v>0</v>
      </c>
      <c r="O14" s="2">
        <v>1</v>
      </c>
      <c r="P14" s="2">
        <v>7</v>
      </c>
      <c r="Q14" s="2">
        <v>6</v>
      </c>
      <c r="R14" s="2">
        <v>14</v>
      </c>
      <c r="S14" s="2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</row>
    <row r="15" spans="1:24" ht="39" customHeight="1">
      <c r="A15" s="1">
        <v>8</v>
      </c>
      <c r="B15" s="14" t="s">
        <v>662</v>
      </c>
      <c r="C15" s="14" t="s">
        <v>663</v>
      </c>
      <c r="D15" s="9" t="s">
        <v>664</v>
      </c>
      <c r="E15" s="9" t="s">
        <v>665</v>
      </c>
      <c r="I15" s="2">
        <v>0</v>
      </c>
      <c r="K15" s="10">
        <v>0</v>
      </c>
      <c r="M15" s="2">
        <v>0</v>
      </c>
      <c r="N15" s="13">
        <v>0</v>
      </c>
      <c r="O15" s="2">
        <v>0</v>
      </c>
      <c r="P15" s="2">
        <v>0</v>
      </c>
      <c r="Q15" s="2">
        <v>2</v>
      </c>
      <c r="R15" s="2">
        <v>2</v>
      </c>
      <c r="S15" s="2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</row>
    <row r="16" spans="1:24" ht="24">
      <c r="A16" s="1">
        <v>9</v>
      </c>
      <c r="B16" s="14" t="s">
        <v>735</v>
      </c>
      <c r="C16" s="14" t="s">
        <v>736</v>
      </c>
      <c r="D16" s="9" t="s">
        <v>737</v>
      </c>
      <c r="E16" s="9" t="s">
        <v>419</v>
      </c>
      <c r="I16" s="2">
        <v>23</v>
      </c>
      <c r="K16" s="10">
        <v>1</v>
      </c>
      <c r="M16" s="2">
        <v>0</v>
      </c>
      <c r="N16" s="13">
        <v>0</v>
      </c>
      <c r="O16" s="2">
        <v>0</v>
      </c>
      <c r="P16" s="2">
        <v>0</v>
      </c>
      <c r="Q16" s="2">
        <v>2</v>
      </c>
      <c r="R16" s="2">
        <v>2</v>
      </c>
      <c r="S16" s="2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36">
      <c r="A17" s="1">
        <v>10</v>
      </c>
      <c r="B17" s="14" t="s">
        <v>738</v>
      </c>
      <c r="C17" s="14" t="s">
        <v>739</v>
      </c>
      <c r="D17" s="9" t="s">
        <v>740</v>
      </c>
      <c r="E17" s="9" t="s">
        <v>741</v>
      </c>
      <c r="I17" s="2">
        <v>14</v>
      </c>
      <c r="K17" s="10">
        <v>22</v>
      </c>
      <c r="M17" s="2">
        <v>0</v>
      </c>
      <c r="N17" s="13">
        <v>0</v>
      </c>
      <c r="O17" s="2">
        <v>32</v>
      </c>
      <c r="P17" s="2">
        <v>6</v>
      </c>
      <c r="Q17" s="2">
        <v>21</v>
      </c>
      <c r="R17" s="2">
        <v>59</v>
      </c>
      <c r="S17" s="2">
        <v>0</v>
      </c>
      <c r="T17" s="10">
        <v>2</v>
      </c>
      <c r="U17" s="10">
        <v>0</v>
      </c>
      <c r="V17" s="10">
        <v>0</v>
      </c>
      <c r="W17" s="10">
        <v>0</v>
      </c>
      <c r="X17" s="10">
        <v>0</v>
      </c>
    </row>
    <row r="18" spans="1:24" ht="24">
      <c r="A18" s="1">
        <v>11</v>
      </c>
      <c r="B18" s="14" t="s">
        <v>671</v>
      </c>
      <c r="C18" s="14" t="s">
        <v>672</v>
      </c>
      <c r="D18" s="9" t="s">
        <v>673</v>
      </c>
      <c r="E18" s="9" t="s">
        <v>354</v>
      </c>
      <c r="I18" s="2">
        <v>0</v>
      </c>
      <c r="K18" s="10">
        <v>1</v>
      </c>
      <c r="M18" s="2">
        <v>0</v>
      </c>
      <c r="N18" s="13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</row>
    <row r="19" spans="1:24" ht="36">
      <c r="A19" s="1">
        <v>12</v>
      </c>
      <c r="B19" s="14" t="s">
        <v>674</v>
      </c>
      <c r="C19" s="14" t="s">
        <v>648</v>
      </c>
      <c r="D19" s="9" t="s">
        <v>675</v>
      </c>
      <c r="E19" s="9" t="s">
        <v>650</v>
      </c>
      <c r="I19" s="2">
        <v>22</v>
      </c>
      <c r="K19" s="10">
        <v>1</v>
      </c>
      <c r="M19" s="2">
        <v>0</v>
      </c>
      <c r="N19" s="13">
        <v>0</v>
      </c>
      <c r="O19" s="2">
        <v>0</v>
      </c>
      <c r="P19" s="2">
        <v>1</v>
      </c>
      <c r="Q19" s="2">
        <v>3</v>
      </c>
      <c r="R19" s="2">
        <v>4</v>
      </c>
      <c r="S19" s="2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36">
      <c r="A20" s="1">
        <v>13</v>
      </c>
      <c r="B20" s="14" t="s">
        <v>676</v>
      </c>
      <c r="C20" s="14" t="s">
        <v>677</v>
      </c>
      <c r="D20" s="9" t="s">
        <v>678</v>
      </c>
      <c r="E20" s="9" t="s">
        <v>679</v>
      </c>
      <c r="I20" s="2">
        <v>0</v>
      </c>
      <c r="K20" s="10">
        <v>0</v>
      </c>
      <c r="M20" s="2">
        <v>0</v>
      </c>
      <c r="N20" s="13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ht="25.5" customHeight="1">
      <c r="A21" s="1" t="s">
        <v>1001</v>
      </c>
      <c r="B21" s="14" t="s">
        <v>680</v>
      </c>
      <c r="C21" s="14" t="s">
        <v>681</v>
      </c>
      <c r="D21" s="9" t="s">
        <v>682</v>
      </c>
      <c r="E21" s="9" t="s">
        <v>683</v>
      </c>
      <c r="I21" s="2">
        <v>3</v>
      </c>
      <c r="K21" s="10">
        <v>4</v>
      </c>
      <c r="M21" s="2">
        <v>0</v>
      </c>
      <c r="N21" s="13">
        <v>0</v>
      </c>
      <c r="O21" s="2">
        <v>0</v>
      </c>
      <c r="P21" s="2">
        <v>0</v>
      </c>
      <c r="Q21" s="2">
        <v>1</v>
      </c>
      <c r="R21" s="2">
        <v>1</v>
      </c>
      <c r="S21" s="2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</row>
    <row r="22" spans="1:24" ht="24">
      <c r="A22" s="1">
        <v>15</v>
      </c>
      <c r="B22" s="14" t="s">
        <v>684</v>
      </c>
      <c r="C22" s="14" t="s">
        <v>685</v>
      </c>
      <c r="D22" s="9" t="s">
        <v>686</v>
      </c>
      <c r="E22" s="9" t="s">
        <v>344</v>
      </c>
      <c r="I22" s="2">
        <v>0</v>
      </c>
      <c r="K22" s="10">
        <v>1</v>
      </c>
      <c r="M22" s="2">
        <v>0</v>
      </c>
      <c r="N22" s="13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36">
      <c r="A23" s="1">
        <v>16</v>
      </c>
      <c r="B23" s="14" t="s">
        <v>687</v>
      </c>
      <c r="C23" s="14" t="s">
        <v>688</v>
      </c>
      <c r="D23" s="9" t="s">
        <v>689</v>
      </c>
      <c r="E23" s="9" t="s">
        <v>690</v>
      </c>
      <c r="G23" s="14"/>
      <c r="I23" s="2">
        <v>4</v>
      </c>
      <c r="K23" s="10">
        <v>2106</v>
      </c>
      <c r="M23" s="2">
        <v>0</v>
      </c>
      <c r="N23" s="13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10">
        <v>0</v>
      </c>
      <c r="U23" s="10">
        <v>3</v>
      </c>
      <c r="V23" s="10">
        <v>0</v>
      </c>
      <c r="W23" s="10">
        <v>0</v>
      </c>
      <c r="X23" s="10">
        <v>0</v>
      </c>
    </row>
    <row r="24" spans="1:24" ht="36">
      <c r="A24" s="1">
        <v>17</v>
      </c>
      <c r="B24" s="14" t="s">
        <v>691</v>
      </c>
      <c r="C24" s="14" t="s">
        <v>692</v>
      </c>
      <c r="D24" s="9" t="s">
        <v>695</v>
      </c>
      <c r="E24" s="9" t="s">
        <v>696</v>
      </c>
      <c r="I24" s="2">
        <v>3</v>
      </c>
      <c r="K24" s="10">
        <v>1</v>
      </c>
      <c r="M24" s="2">
        <v>0</v>
      </c>
      <c r="N24" s="13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25.5" customHeight="1">
      <c r="A25" s="1">
        <v>18</v>
      </c>
      <c r="B25" s="14" t="s">
        <v>697</v>
      </c>
      <c r="C25" s="14" t="s">
        <v>698</v>
      </c>
      <c r="D25" s="9" t="s">
        <v>770</v>
      </c>
      <c r="E25" s="9" t="s">
        <v>771</v>
      </c>
      <c r="I25" s="2">
        <v>9</v>
      </c>
      <c r="K25" s="10">
        <v>7</v>
      </c>
      <c r="M25" s="2">
        <v>0</v>
      </c>
      <c r="N25" s="13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</row>
    <row r="26" spans="1:24" ht="36">
      <c r="A26" s="1">
        <v>19</v>
      </c>
      <c r="B26" s="14" t="s">
        <v>772</v>
      </c>
      <c r="C26" s="14" t="s">
        <v>773</v>
      </c>
      <c r="D26" s="9" t="s">
        <v>774</v>
      </c>
      <c r="E26" s="9" t="s">
        <v>775</v>
      </c>
      <c r="I26" s="2">
        <v>1</v>
      </c>
      <c r="K26" s="10">
        <v>0</v>
      </c>
      <c r="M26" s="2">
        <v>0</v>
      </c>
      <c r="N26" s="13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25.5" customHeight="1">
      <c r="A27" s="1">
        <v>20</v>
      </c>
      <c r="B27" s="14" t="s">
        <v>776</v>
      </c>
      <c r="C27" s="14" t="s">
        <v>777</v>
      </c>
      <c r="D27" s="9" t="s">
        <v>704</v>
      </c>
      <c r="E27" s="9" t="s">
        <v>363</v>
      </c>
      <c r="I27" s="2">
        <v>0</v>
      </c>
      <c r="K27" s="10">
        <v>7</v>
      </c>
      <c r="M27" s="2">
        <v>0</v>
      </c>
      <c r="N27" s="13">
        <v>0</v>
      </c>
      <c r="O27" s="2">
        <v>2</v>
      </c>
      <c r="P27" s="2">
        <v>1</v>
      </c>
      <c r="Q27" s="2">
        <v>5</v>
      </c>
      <c r="R27" s="2">
        <v>8</v>
      </c>
      <c r="S27" s="2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25.5" customHeight="1">
      <c r="A28" s="1">
        <v>21</v>
      </c>
      <c r="B28" s="14" t="s">
        <v>705</v>
      </c>
      <c r="C28" s="14" t="s">
        <v>706</v>
      </c>
      <c r="D28" s="9" t="s">
        <v>707</v>
      </c>
      <c r="E28" s="9" t="s">
        <v>163</v>
      </c>
      <c r="I28" s="2">
        <v>3</v>
      </c>
      <c r="K28" s="10">
        <v>2</v>
      </c>
      <c r="M28" s="2">
        <v>0</v>
      </c>
      <c r="N28" s="13">
        <v>2</v>
      </c>
      <c r="O28" s="2">
        <v>0</v>
      </c>
      <c r="P28" s="2">
        <v>0</v>
      </c>
      <c r="Q28" s="2">
        <v>1</v>
      </c>
      <c r="R28" s="2">
        <v>1</v>
      </c>
      <c r="S28" s="2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</row>
    <row r="29" spans="1:24" ht="36">
      <c r="A29" s="1">
        <v>22</v>
      </c>
      <c r="B29" s="14" t="s">
        <v>708</v>
      </c>
      <c r="C29" s="14" t="s">
        <v>709</v>
      </c>
      <c r="D29" s="9" t="s">
        <v>710</v>
      </c>
      <c r="E29" s="9" t="s">
        <v>711</v>
      </c>
      <c r="I29" s="2">
        <v>18</v>
      </c>
      <c r="K29" s="10">
        <v>3</v>
      </c>
      <c r="M29" s="2">
        <v>0</v>
      </c>
      <c r="N29" s="13">
        <v>0</v>
      </c>
      <c r="O29" s="2">
        <v>1</v>
      </c>
      <c r="P29" s="2">
        <v>0</v>
      </c>
      <c r="Q29" s="2">
        <v>1</v>
      </c>
      <c r="R29" s="2">
        <v>2</v>
      </c>
      <c r="S29" s="2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25.5" customHeight="1">
      <c r="A30" s="1">
        <v>23</v>
      </c>
      <c r="B30" s="14" t="s">
        <v>712</v>
      </c>
      <c r="C30" s="14" t="s">
        <v>713</v>
      </c>
      <c r="D30" s="9" t="s">
        <v>714</v>
      </c>
      <c r="E30" s="9" t="s">
        <v>715</v>
      </c>
      <c r="I30" s="2">
        <v>4</v>
      </c>
      <c r="K30" s="10">
        <v>5</v>
      </c>
      <c r="M30" s="2">
        <v>0</v>
      </c>
      <c r="N30" s="13">
        <v>0</v>
      </c>
      <c r="O30" s="2">
        <v>21</v>
      </c>
      <c r="P30" s="2">
        <v>117</v>
      </c>
      <c r="Q30" s="2">
        <v>7</v>
      </c>
      <c r="R30" s="2">
        <v>145</v>
      </c>
      <c r="S30" s="2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25.5" customHeight="1">
      <c r="A31" s="1">
        <v>24</v>
      </c>
      <c r="B31" s="14" t="s">
        <v>716</v>
      </c>
      <c r="C31" s="14" t="s">
        <v>777</v>
      </c>
      <c r="D31" s="9" t="s">
        <v>717</v>
      </c>
      <c r="E31" s="9" t="s">
        <v>363</v>
      </c>
      <c r="I31" s="2">
        <v>162</v>
      </c>
      <c r="K31" s="10">
        <v>139</v>
      </c>
      <c r="M31" s="2">
        <v>0</v>
      </c>
      <c r="N31" s="13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</row>
    <row r="32" spans="1:24" ht="48">
      <c r="A32" s="1">
        <v>25</v>
      </c>
      <c r="B32" s="14" t="s">
        <v>718</v>
      </c>
      <c r="C32" s="14" t="s">
        <v>719</v>
      </c>
      <c r="D32" s="9" t="s">
        <v>720</v>
      </c>
      <c r="E32" s="9" t="s">
        <v>721</v>
      </c>
      <c r="I32" s="2">
        <v>0</v>
      </c>
      <c r="K32" s="10">
        <v>0</v>
      </c>
      <c r="M32" s="2">
        <v>0</v>
      </c>
      <c r="N32" s="13">
        <v>0</v>
      </c>
      <c r="O32" s="2">
        <v>0</v>
      </c>
      <c r="P32" s="2">
        <v>0</v>
      </c>
      <c r="Q32" s="2">
        <v>1</v>
      </c>
      <c r="R32" s="2">
        <v>1</v>
      </c>
      <c r="S32" s="2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</row>
    <row r="33" spans="1:24" s="18" customFormat="1" ht="39" customHeight="1">
      <c r="A33" s="1">
        <v>26</v>
      </c>
      <c r="B33" s="14" t="s">
        <v>722</v>
      </c>
      <c r="C33" s="14" t="s">
        <v>723</v>
      </c>
      <c r="D33" s="9" t="s">
        <v>724</v>
      </c>
      <c r="E33" s="9" t="s">
        <v>731</v>
      </c>
      <c r="G33" s="9"/>
      <c r="I33" s="2">
        <v>13</v>
      </c>
      <c r="J33" s="12"/>
      <c r="K33" s="10">
        <v>2</v>
      </c>
      <c r="L33" s="13"/>
      <c r="M33" s="2">
        <v>0</v>
      </c>
      <c r="N33" s="13">
        <v>0</v>
      </c>
      <c r="O33" s="12">
        <v>0</v>
      </c>
      <c r="P33" s="12">
        <v>0</v>
      </c>
      <c r="Q33" s="12">
        <v>1</v>
      </c>
      <c r="R33" s="12">
        <v>1</v>
      </c>
      <c r="S33" s="12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48">
      <c r="A34" s="1">
        <v>27</v>
      </c>
      <c r="B34" s="14" t="s">
        <v>732</v>
      </c>
      <c r="C34" s="14" t="s">
        <v>733</v>
      </c>
      <c r="D34" s="9" t="s">
        <v>734</v>
      </c>
      <c r="E34" s="9" t="s">
        <v>804</v>
      </c>
      <c r="I34" s="2">
        <v>9</v>
      </c>
      <c r="K34" s="10">
        <v>1</v>
      </c>
      <c r="M34" s="2">
        <v>0</v>
      </c>
      <c r="N34" s="13">
        <v>0</v>
      </c>
      <c r="O34" s="2">
        <v>3</v>
      </c>
      <c r="P34" s="2">
        <v>2</v>
      </c>
      <c r="Q34" s="2">
        <v>1</v>
      </c>
      <c r="R34" s="2">
        <v>6</v>
      </c>
      <c r="S34" s="2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48">
      <c r="A35" s="1">
        <v>28</v>
      </c>
      <c r="B35" s="14" t="s">
        <v>805</v>
      </c>
      <c r="C35" s="14" t="s">
        <v>806</v>
      </c>
      <c r="D35" s="9" t="s">
        <v>432</v>
      </c>
      <c r="E35" s="9" t="s">
        <v>433</v>
      </c>
      <c r="I35" s="2">
        <v>42</v>
      </c>
      <c r="K35" s="10">
        <v>6</v>
      </c>
      <c r="M35" s="2">
        <v>0</v>
      </c>
      <c r="N35" s="13">
        <v>0</v>
      </c>
      <c r="O35" s="2">
        <v>0</v>
      </c>
      <c r="P35" s="2">
        <v>1</v>
      </c>
      <c r="Q35" s="2">
        <v>2</v>
      </c>
      <c r="R35" s="2">
        <v>3</v>
      </c>
      <c r="S35" s="2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</row>
    <row r="36" spans="1:24" ht="36">
      <c r="A36" s="1">
        <v>29</v>
      </c>
      <c r="B36" s="14" t="s">
        <v>807</v>
      </c>
      <c r="C36" s="14" t="s">
        <v>808</v>
      </c>
      <c r="D36" s="9" t="s">
        <v>809</v>
      </c>
      <c r="E36" s="9" t="s">
        <v>810</v>
      </c>
      <c r="I36" s="2">
        <v>39</v>
      </c>
      <c r="K36" s="10">
        <v>2</v>
      </c>
      <c r="M36" s="2">
        <v>0</v>
      </c>
      <c r="N36" s="13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</row>
    <row r="37" spans="1:24" ht="25.5" customHeight="1">
      <c r="A37" s="1">
        <v>30</v>
      </c>
      <c r="B37" s="14" t="s">
        <v>811</v>
      </c>
      <c r="C37" s="14" t="s">
        <v>812</v>
      </c>
      <c r="D37" s="9" t="s">
        <v>742</v>
      </c>
      <c r="E37" s="9" t="s">
        <v>743</v>
      </c>
      <c r="I37" s="2">
        <v>0</v>
      </c>
      <c r="K37" s="10">
        <v>0</v>
      </c>
      <c r="M37" s="2">
        <v>0</v>
      </c>
      <c r="N37" s="13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</row>
    <row r="38" spans="1:24" ht="25.5" customHeight="1">
      <c r="A38" s="1">
        <v>31</v>
      </c>
      <c r="B38" s="14" t="s">
        <v>744</v>
      </c>
      <c r="C38" s="14" t="s">
        <v>745</v>
      </c>
      <c r="D38" s="9" t="s">
        <v>746</v>
      </c>
      <c r="E38" s="9" t="s">
        <v>747</v>
      </c>
      <c r="I38" s="2">
        <v>9</v>
      </c>
      <c r="K38" s="10">
        <v>13</v>
      </c>
      <c r="M38" s="2">
        <v>0</v>
      </c>
      <c r="N38" s="13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24">
      <c r="A39" s="1">
        <v>32</v>
      </c>
      <c r="B39" s="14" t="s">
        <v>748</v>
      </c>
      <c r="C39" s="14" t="s">
        <v>749</v>
      </c>
      <c r="D39" s="9" t="s">
        <v>750</v>
      </c>
      <c r="E39" s="9" t="s">
        <v>174</v>
      </c>
      <c r="I39" s="2">
        <v>13</v>
      </c>
      <c r="K39" s="10">
        <v>4</v>
      </c>
      <c r="M39" s="2">
        <v>0</v>
      </c>
      <c r="N39" s="13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ht="25.5" customHeight="1">
      <c r="A40" s="1">
        <v>33</v>
      </c>
      <c r="B40" s="14" t="s">
        <v>751</v>
      </c>
      <c r="C40" s="14" t="s">
        <v>706</v>
      </c>
      <c r="D40" s="9" t="s">
        <v>752</v>
      </c>
      <c r="E40" s="9" t="s">
        <v>313</v>
      </c>
      <c r="I40" s="2">
        <v>950</v>
      </c>
      <c r="K40" s="10">
        <v>101</v>
      </c>
      <c r="M40" s="2">
        <v>5</v>
      </c>
      <c r="N40" s="13">
        <v>1</v>
      </c>
      <c r="O40" s="2">
        <v>17</v>
      </c>
      <c r="P40" s="2">
        <v>136</v>
      </c>
      <c r="Q40" s="2">
        <v>194</v>
      </c>
      <c r="R40" s="2">
        <v>347</v>
      </c>
      <c r="S40" s="2">
        <v>0</v>
      </c>
      <c r="T40" s="10">
        <v>0</v>
      </c>
      <c r="U40" s="10">
        <v>1</v>
      </c>
      <c r="V40" s="10">
        <v>0</v>
      </c>
      <c r="W40" s="10">
        <v>0</v>
      </c>
      <c r="X40" s="10">
        <v>0</v>
      </c>
    </row>
    <row r="41" spans="1:24" ht="48">
      <c r="A41" s="1">
        <v>34</v>
      </c>
      <c r="B41" s="14" t="s">
        <v>753</v>
      </c>
      <c r="C41" s="14" t="s">
        <v>754</v>
      </c>
      <c r="D41" s="9" t="s">
        <v>755</v>
      </c>
      <c r="E41" s="9" t="s">
        <v>756</v>
      </c>
      <c r="I41" s="2">
        <v>0</v>
      </c>
      <c r="K41" s="10">
        <v>0</v>
      </c>
      <c r="M41" s="2">
        <v>0</v>
      </c>
      <c r="N41" s="13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</row>
    <row r="42" spans="1:24" ht="25.5" customHeight="1">
      <c r="A42" s="1">
        <v>35</v>
      </c>
      <c r="B42" s="14" t="s">
        <v>757</v>
      </c>
      <c r="C42" s="14" t="s">
        <v>758</v>
      </c>
      <c r="D42" s="9" t="s">
        <v>759</v>
      </c>
      <c r="E42" s="9" t="s">
        <v>760</v>
      </c>
      <c r="I42" s="2">
        <v>0</v>
      </c>
      <c r="K42" s="10">
        <v>0</v>
      </c>
      <c r="M42" s="2">
        <v>0</v>
      </c>
      <c r="N42" s="13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</row>
    <row r="43" spans="1:24" ht="36">
      <c r="A43" s="1">
        <v>36</v>
      </c>
      <c r="B43" s="14" t="s">
        <v>761</v>
      </c>
      <c r="C43" s="14" t="s">
        <v>694</v>
      </c>
      <c r="D43" s="9" t="s">
        <v>765</v>
      </c>
      <c r="E43" s="9" t="s">
        <v>397</v>
      </c>
      <c r="I43" s="2">
        <v>5</v>
      </c>
      <c r="K43" s="10">
        <v>5</v>
      </c>
      <c r="M43" s="2">
        <v>0</v>
      </c>
      <c r="N43" s="13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</row>
    <row r="44" spans="1:24" ht="12">
      <c r="A44" s="1">
        <v>37</v>
      </c>
      <c r="B44" s="14" t="s">
        <v>766</v>
      </c>
      <c r="C44" s="14" t="s">
        <v>767</v>
      </c>
      <c r="D44" s="9" t="s">
        <v>768</v>
      </c>
      <c r="E44" s="9" t="s">
        <v>769</v>
      </c>
      <c r="I44" s="2">
        <v>2</v>
      </c>
      <c r="K44" s="10">
        <v>5</v>
      </c>
      <c r="M44" s="2">
        <v>0</v>
      </c>
      <c r="N44" s="13">
        <v>0</v>
      </c>
      <c r="O44" s="2">
        <v>0</v>
      </c>
      <c r="P44" s="2">
        <v>0</v>
      </c>
      <c r="Q44" s="2">
        <v>1</v>
      </c>
      <c r="R44" s="2">
        <v>1</v>
      </c>
      <c r="S44" s="2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25.5" customHeight="1">
      <c r="A45" s="1">
        <v>38</v>
      </c>
      <c r="B45" s="14" t="s">
        <v>838</v>
      </c>
      <c r="C45" s="14" t="s">
        <v>839</v>
      </c>
      <c r="D45" s="9" t="s">
        <v>840</v>
      </c>
      <c r="E45" s="9" t="s">
        <v>841</v>
      </c>
      <c r="I45" s="2">
        <v>0</v>
      </c>
      <c r="K45" s="10">
        <v>1</v>
      </c>
      <c r="M45" s="2">
        <v>0</v>
      </c>
      <c r="N45" s="13">
        <v>0</v>
      </c>
      <c r="O45" s="2">
        <v>0</v>
      </c>
      <c r="P45" s="2">
        <v>0</v>
      </c>
      <c r="Q45" s="2">
        <v>1</v>
      </c>
      <c r="R45" s="2">
        <v>1</v>
      </c>
      <c r="S45" s="2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36">
      <c r="A46" s="1">
        <v>39</v>
      </c>
      <c r="B46" s="14" t="s">
        <v>842</v>
      </c>
      <c r="C46" s="14" t="s">
        <v>843</v>
      </c>
      <c r="D46" s="9" t="s">
        <v>844</v>
      </c>
      <c r="E46" s="9" t="s">
        <v>845</v>
      </c>
      <c r="I46" s="2">
        <v>0</v>
      </c>
      <c r="K46" s="10">
        <v>0</v>
      </c>
      <c r="M46" s="2">
        <v>0</v>
      </c>
      <c r="N46" s="13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25.5" customHeight="1">
      <c r="A47" s="1">
        <v>40</v>
      </c>
      <c r="B47" s="14" t="s">
        <v>846</v>
      </c>
      <c r="C47" s="14" t="s">
        <v>778</v>
      </c>
      <c r="D47" s="9" t="s">
        <v>779</v>
      </c>
      <c r="E47" s="9" t="s">
        <v>509</v>
      </c>
      <c r="I47" s="2">
        <v>4</v>
      </c>
      <c r="K47" s="10">
        <v>2</v>
      </c>
      <c r="M47" s="2">
        <v>0</v>
      </c>
      <c r="N47" s="13">
        <v>0</v>
      </c>
      <c r="O47" s="2">
        <v>0</v>
      </c>
      <c r="P47" s="2">
        <v>0</v>
      </c>
      <c r="Q47" s="2">
        <v>1</v>
      </c>
      <c r="R47" s="2">
        <v>1</v>
      </c>
      <c r="S47" s="2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</row>
    <row r="48" spans="1:24" ht="36">
      <c r="A48" s="1">
        <v>41</v>
      </c>
      <c r="B48" s="14" t="s">
        <v>780</v>
      </c>
      <c r="C48" s="14" t="s">
        <v>663</v>
      </c>
      <c r="D48" s="9" t="s">
        <v>781</v>
      </c>
      <c r="E48" s="9" t="s">
        <v>665</v>
      </c>
      <c r="I48" s="2">
        <v>1</v>
      </c>
      <c r="K48" s="10">
        <v>2</v>
      </c>
      <c r="M48" s="2">
        <v>0</v>
      </c>
      <c r="N48" s="13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</row>
    <row r="49" spans="1:24" ht="24">
      <c r="A49" s="1">
        <v>42</v>
      </c>
      <c r="B49" s="14" t="s">
        <v>782</v>
      </c>
      <c r="C49" s="14" t="s">
        <v>783</v>
      </c>
      <c r="D49" s="9" t="s">
        <v>784</v>
      </c>
      <c r="E49" s="9" t="s">
        <v>785</v>
      </c>
      <c r="I49" s="2">
        <v>1</v>
      </c>
      <c r="K49" s="10">
        <v>27293</v>
      </c>
      <c r="M49" s="2">
        <v>0</v>
      </c>
      <c r="N49" s="13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10">
        <v>0</v>
      </c>
      <c r="U49" s="10">
        <v>7</v>
      </c>
      <c r="V49" s="10">
        <v>2</v>
      </c>
      <c r="W49" s="10">
        <v>289</v>
      </c>
      <c r="X49" s="10">
        <v>0</v>
      </c>
    </row>
    <row r="50" spans="1:24" ht="36">
      <c r="A50" s="1">
        <v>43</v>
      </c>
      <c r="B50" s="14" t="s">
        <v>786</v>
      </c>
      <c r="C50" s="14" t="s">
        <v>663</v>
      </c>
      <c r="D50" s="9" t="s">
        <v>787</v>
      </c>
      <c r="E50" s="9" t="s">
        <v>665</v>
      </c>
      <c r="I50" s="2">
        <v>0</v>
      </c>
      <c r="K50" s="10">
        <v>0</v>
      </c>
      <c r="M50" s="2">
        <v>0</v>
      </c>
      <c r="N50" s="13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</row>
    <row r="51" spans="1:24" ht="24">
      <c r="A51" s="1">
        <v>44</v>
      </c>
      <c r="B51" s="14" t="s">
        <v>788</v>
      </c>
      <c r="C51" s="14" t="s">
        <v>789</v>
      </c>
      <c r="D51" s="9" t="s">
        <v>790</v>
      </c>
      <c r="E51" s="9" t="s">
        <v>791</v>
      </c>
      <c r="I51" s="2">
        <v>2</v>
      </c>
      <c r="K51" s="10">
        <v>1</v>
      </c>
      <c r="M51" s="2">
        <v>0</v>
      </c>
      <c r="N51" s="13">
        <v>0</v>
      </c>
      <c r="O51" s="2">
        <v>2</v>
      </c>
      <c r="P51" s="2">
        <v>0</v>
      </c>
      <c r="Q51" s="2">
        <v>1</v>
      </c>
      <c r="R51" s="2">
        <v>3</v>
      </c>
      <c r="S51" s="2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24">
      <c r="A52" s="1">
        <v>45</v>
      </c>
      <c r="B52" s="14" t="s">
        <v>792</v>
      </c>
      <c r="C52" s="14" t="s">
        <v>793</v>
      </c>
      <c r="D52" s="9" t="s">
        <v>483</v>
      </c>
      <c r="E52" s="9" t="s">
        <v>430</v>
      </c>
      <c r="I52" s="2">
        <v>5</v>
      </c>
      <c r="K52" s="10">
        <v>9</v>
      </c>
      <c r="M52" s="2">
        <v>0</v>
      </c>
      <c r="N52" s="13">
        <v>0</v>
      </c>
      <c r="O52" s="2">
        <v>25</v>
      </c>
      <c r="P52" s="2">
        <v>92</v>
      </c>
      <c r="Q52" s="2">
        <v>51</v>
      </c>
      <c r="R52" s="2">
        <v>168</v>
      </c>
      <c r="S52" s="2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24">
      <c r="A53" s="1">
        <v>46</v>
      </c>
      <c r="B53" s="14" t="s">
        <v>794</v>
      </c>
      <c r="C53" s="14" t="s">
        <v>795</v>
      </c>
      <c r="D53" s="9" t="s">
        <v>796</v>
      </c>
      <c r="E53" s="9" t="s">
        <v>373</v>
      </c>
      <c r="I53" s="2">
        <v>0</v>
      </c>
      <c r="K53" s="10">
        <v>0</v>
      </c>
      <c r="M53" s="2">
        <v>0</v>
      </c>
      <c r="N53" s="13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36">
      <c r="A54" s="1">
        <v>47</v>
      </c>
      <c r="B54" s="14" t="s">
        <v>797</v>
      </c>
      <c r="C54" s="14" t="s">
        <v>798</v>
      </c>
      <c r="D54" s="9" t="s">
        <v>727</v>
      </c>
      <c r="E54" s="9" t="s">
        <v>728</v>
      </c>
      <c r="I54" s="2">
        <v>2</v>
      </c>
      <c r="K54" s="10">
        <v>32</v>
      </c>
      <c r="M54" s="2">
        <v>0</v>
      </c>
      <c r="N54" s="13">
        <v>0</v>
      </c>
      <c r="O54" s="2">
        <v>3</v>
      </c>
      <c r="P54" s="2">
        <v>6</v>
      </c>
      <c r="Q54" s="2">
        <v>3</v>
      </c>
      <c r="R54" s="2">
        <v>12</v>
      </c>
      <c r="S54" s="2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25.5" customHeight="1">
      <c r="A55" s="1">
        <v>48</v>
      </c>
      <c r="B55" s="14" t="s">
        <v>729</v>
      </c>
      <c r="C55" s="14" t="s">
        <v>730</v>
      </c>
      <c r="D55" s="9" t="s">
        <v>801</v>
      </c>
      <c r="E55" s="9" t="s">
        <v>802</v>
      </c>
      <c r="I55" s="2">
        <v>179</v>
      </c>
      <c r="K55" s="10">
        <v>35</v>
      </c>
      <c r="M55" s="2">
        <v>0</v>
      </c>
      <c r="N55" s="13">
        <v>0</v>
      </c>
      <c r="O55" s="2">
        <v>5</v>
      </c>
      <c r="P55" s="2">
        <v>2</v>
      </c>
      <c r="Q55" s="2">
        <v>23</v>
      </c>
      <c r="R55" s="2">
        <v>30</v>
      </c>
      <c r="S55" s="2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25.5" customHeight="1">
      <c r="A56" s="1">
        <v>49</v>
      </c>
      <c r="B56" s="14" t="s">
        <v>803</v>
      </c>
      <c r="C56" s="14" t="s">
        <v>875</v>
      </c>
      <c r="D56" s="9" t="s">
        <v>876</v>
      </c>
      <c r="E56" s="9" t="s">
        <v>877</v>
      </c>
      <c r="I56" s="2">
        <v>0</v>
      </c>
      <c r="K56" s="10">
        <v>1</v>
      </c>
      <c r="M56" s="2">
        <v>0</v>
      </c>
      <c r="N56" s="13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</row>
    <row r="57" spans="1:24" ht="36">
      <c r="A57" s="1">
        <v>50</v>
      </c>
      <c r="B57" s="14" t="s">
        <v>516</v>
      </c>
      <c r="C57" s="14" t="s">
        <v>878</v>
      </c>
      <c r="D57" s="9" t="s">
        <v>517</v>
      </c>
      <c r="E57" s="9" t="s">
        <v>518</v>
      </c>
      <c r="I57" s="2">
        <v>9</v>
      </c>
      <c r="K57" s="10">
        <v>40</v>
      </c>
      <c r="M57" s="2">
        <v>0</v>
      </c>
      <c r="N57" s="13">
        <v>1</v>
      </c>
      <c r="O57" s="2">
        <v>6</v>
      </c>
      <c r="P57" s="2">
        <v>3</v>
      </c>
      <c r="Q57" s="2">
        <v>15</v>
      </c>
      <c r="R57" s="2">
        <v>24</v>
      </c>
      <c r="S57" s="2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</row>
    <row r="58" spans="1:24" ht="25.5" customHeight="1">
      <c r="A58" s="1">
        <v>51</v>
      </c>
      <c r="B58" s="14" t="s">
        <v>879</v>
      </c>
      <c r="C58" s="14" t="s">
        <v>793</v>
      </c>
      <c r="D58" s="9" t="s">
        <v>880</v>
      </c>
      <c r="E58" s="9" t="s">
        <v>430</v>
      </c>
      <c r="I58" s="2">
        <v>4</v>
      </c>
      <c r="K58" s="10">
        <v>28</v>
      </c>
      <c r="M58" s="2">
        <v>0</v>
      </c>
      <c r="N58" s="13">
        <v>0</v>
      </c>
      <c r="O58" s="2">
        <v>62</v>
      </c>
      <c r="P58" s="2">
        <v>103</v>
      </c>
      <c r="Q58" s="2">
        <v>72</v>
      </c>
      <c r="R58" s="2">
        <v>237</v>
      </c>
      <c r="S58" s="2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36">
      <c r="A59" s="1">
        <v>52</v>
      </c>
      <c r="B59" s="14" t="s">
        <v>881</v>
      </c>
      <c r="C59" s="14" t="s">
        <v>778</v>
      </c>
      <c r="D59" s="9" t="s">
        <v>813</v>
      </c>
      <c r="E59" s="9" t="s">
        <v>509</v>
      </c>
      <c r="I59" s="2">
        <v>0</v>
      </c>
      <c r="K59" s="10">
        <v>0</v>
      </c>
      <c r="M59" s="2">
        <v>0</v>
      </c>
      <c r="N59" s="13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36">
      <c r="A60" s="1">
        <v>53</v>
      </c>
      <c r="B60" s="14" t="s">
        <v>814</v>
      </c>
      <c r="C60" s="14" t="s">
        <v>815</v>
      </c>
      <c r="D60" s="9" t="s">
        <v>816</v>
      </c>
      <c r="E60" s="9" t="s">
        <v>95</v>
      </c>
      <c r="I60" s="2">
        <v>443</v>
      </c>
      <c r="K60" s="10">
        <v>24</v>
      </c>
      <c r="M60" s="2">
        <v>0</v>
      </c>
      <c r="N60" s="13">
        <v>2</v>
      </c>
      <c r="O60" s="2">
        <v>0</v>
      </c>
      <c r="P60" s="2">
        <v>2</v>
      </c>
      <c r="Q60" s="2">
        <v>3</v>
      </c>
      <c r="R60" s="2">
        <v>5</v>
      </c>
      <c r="S60" s="2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</row>
    <row r="61" spans="1:24" ht="48">
      <c r="A61" s="1">
        <v>54</v>
      </c>
      <c r="B61" s="14" t="s">
        <v>817</v>
      </c>
      <c r="C61" s="14" t="s">
        <v>818</v>
      </c>
      <c r="D61" s="9" t="s">
        <v>819</v>
      </c>
      <c r="E61" s="9" t="s">
        <v>820</v>
      </c>
      <c r="I61" s="2">
        <v>0</v>
      </c>
      <c r="K61" s="10">
        <v>0</v>
      </c>
      <c r="M61" s="2">
        <v>0</v>
      </c>
      <c r="N61" s="13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48">
      <c r="A62" s="1">
        <v>55</v>
      </c>
      <c r="B62" s="14" t="s">
        <v>821</v>
      </c>
      <c r="C62" s="14" t="s">
        <v>822</v>
      </c>
      <c r="D62" s="9" t="s">
        <v>823</v>
      </c>
      <c r="E62" s="9" t="s">
        <v>824</v>
      </c>
      <c r="I62" s="2">
        <v>0</v>
      </c>
      <c r="K62" s="10">
        <v>0</v>
      </c>
      <c r="M62" s="2">
        <v>0</v>
      </c>
      <c r="N62" s="13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</row>
    <row r="63" spans="1:24" ht="24">
      <c r="A63" s="1">
        <v>56</v>
      </c>
      <c r="B63" s="14" t="s">
        <v>825</v>
      </c>
      <c r="C63" s="14" t="s">
        <v>685</v>
      </c>
      <c r="D63" s="9" t="s">
        <v>826</v>
      </c>
      <c r="E63" s="9" t="s">
        <v>344</v>
      </c>
      <c r="I63" s="2">
        <v>56</v>
      </c>
      <c r="K63" s="10">
        <v>31</v>
      </c>
      <c r="M63" s="2">
        <v>0</v>
      </c>
      <c r="N63" s="13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4" ht="24">
      <c r="A64" s="1">
        <v>57</v>
      </c>
      <c r="B64" s="14" t="s">
        <v>827</v>
      </c>
      <c r="C64" s="14" t="s">
        <v>828</v>
      </c>
      <c r="D64" s="9" t="s">
        <v>829</v>
      </c>
      <c r="E64" s="9" t="s">
        <v>830</v>
      </c>
      <c r="I64" s="2">
        <v>13</v>
      </c>
      <c r="K64" s="10">
        <v>1</v>
      </c>
      <c r="M64" s="2">
        <v>0</v>
      </c>
      <c r="N64" s="13">
        <v>0</v>
      </c>
      <c r="O64" s="2">
        <v>1</v>
      </c>
      <c r="P64" s="2">
        <v>4</v>
      </c>
      <c r="Q64" s="2">
        <v>4</v>
      </c>
      <c r="R64" s="2">
        <v>9</v>
      </c>
      <c r="S64" s="2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25.5" customHeight="1">
      <c r="A65" s="1">
        <v>58</v>
      </c>
      <c r="B65" s="14" t="s">
        <v>831</v>
      </c>
      <c r="C65" s="14" t="s">
        <v>832</v>
      </c>
      <c r="D65" s="9" t="s">
        <v>762</v>
      </c>
      <c r="E65" s="9" t="s">
        <v>763</v>
      </c>
      <c r="I65" s="2">
        <v>12</v>
      </c>
      <c r="K65" s="10">
        <v>1</v>
      </c>
      <c r="M65" s="2">
        <v>0</v>
      </c>
      <c r="N65" s="13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</row>
    <row r="66" spans="1:24" ht="48">
      <c r="A66" s="1">
        <v>59</v>
      </c>
      <c r="B66" s="14" t="s">
        <v>764</v>
      </c>
      <c r="C66" s="14" t="s">
        <v>835</v>
      </c>
      <c r="D66" s="9" t="s">
        <v>836</v>
      </c>
      <c r="E66" s="9" t="s">
        <v>837</v>
      </c>
      <c r="I66" s="2">
        <v>1</v>
      </c>
      <c r="K66" s="10">
        <v>0</v>
      </c>
      <c r="M66" s="2">
        <v>0</v>
      </c>
      <c r="N66" s="13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60">
      <c r="A67" s="1">
        <v>60</v>
      </c>
      <c r="B67" s="14" t="s">
        <v>911</v>
      </c>
      <c r="C67" s="14" t="s">
        <v>912</v>
      </c>
      <c r="D67" s="9" t="s">
        <v>913</v>
      </c>
      <c r="E67" s="9" t="s">
        <v>914</v>
      </c>
      <c r="I67" s="2">
        <v>7</v>
      </c>
      <c r="K67" s="10">
        <v>33</v>
      </c>
      <c r="M67" s="2">
        <v>0</v>
      </c>
      <c r="N67" s="13">
        <v>0</v>
      </c>
      <c r="O67" s="2">
        <v>0</v>
      </c>
      <c r="P67" s="2">
        <v>0</v>
      </c>
      <c r="Q67" s="2">
        <v>5</v>
      </c>
      <c r="R67" s="2">
        <v>5</v>
      </c>
      <c r="S67" s="2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</row>
    <row r="68" spans="1:24" ht="39" customHeight="1">
      <c r="A68" s="1">
        <v>61</v>
      </c>
      <c r="B68" s="14" t="s">
        <v>915</v>
      </c>
      <c r="C68" s="14" t="s">
        <v>916</v>
      </c>
      <c r="D68" s="9" t="s">
        <v>917</v>
      </c>
      <c r="E68" s="9" t="s">
        <v>918</v>
      </c>
      <c r="I68" s="2">
        <v>0</v>
      </c>
      <c r="K68" s="10">
        <v>9810</v>
      </c>
      <c r="M68" s="2">
        <v>0</v>
      </c>
      <c r="N68" s="13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10">
        <v>0</v>
      </c>
      <c r="U68" s="10">
        <v>0</v>
      </c>
      <c r="V68" s="10">
        <v>7</v>
      </c>
      <c r="W68" s="10">
        <v>0</v>
      </c>
      <c r="X68" s="10">
        <v>0</v>
      </c>
    </row>
    <row r="69" spans="1:24" ht="48">
      <c r="A69" s="1">
        <v>62</v>
      </c>
      <c r="B69" s="14" t="s">
        <v>847</v>
      </c>
      <c r="C69" s="14" t="s">
        <v>848</v>
      </c>
      <c r="D69" s="9" t="s">
        <v>849</v>
      </c>
      <c r="E69" s="9" t="s">
        <v>850</v>
      </c>
      <c r="I69" s="2">
        <v>1</v>
      </c>
      <c r="K69" s="10">
        <v>1</v>
      </c>
      <c r="M69" s="2">
        <v>0</v>
      </c>
      <c r="N69" s="13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</row>
    <row r="70" spans="1:24" ht="25.5" customHeight="1">
      <c r="A70" s="1">
        <v>63</v>
      </c>
      <c r="B70" s="14" t="s">
        <v>851</v>
      </c>
      <c r="C70" s="14" t="s">
        <v>852</v>
      </c>
      <c r="D70" s="9" t="s">
        <v>853</v>
      </c>
      <c r="E70" s="9" t="s">
        <v>220</v>
      </c>
      <c r="I70" s="2">
        <v>35</v>
      </c>
      <c r="K70" s="10">
        <v>766864</v>
      </c>
      <c r="M70" s="2">
        <v>0</v>
      </c>
      <c r="N70" s="13">
        <v>0</v>
      </c>
      <c r="O70" s="2">
        <v>6</v>
      </c>
      <c r="P70" s="2">
        <v>2</v>
      </c>
      <c r="Q70" s="2">
        <v>7</v>
      </c>
      <c r="R70" s="2">
        <v>15</v>
      </c>
      <c r="S70" s="2">
        <v>0</v>
      </c>
      <c r="T70" s="10">
        <v>0</v>
      </c>
      <c r="U70" s="10">
        <v>21491</v>
      </c>
      <c r="V70" s="10">
        <v>1744</v>
      </c>
      <c r="W70" s="10">
        <v>21773</v>
      </c>
      <c r="X70" s="10">
        <v>1092</v>
      </c>
    </row>
    <row r="71" spans="1:24" ht="25.5" customHeight="1">
      <c r="A71" s="1">
        <v>64</v>
      </c>
      <c r="B71" s="14" t="s">
        <v>854</v>
      </c>
      <c r="C71" s="14" t="s">
        <v>855</v>
      </c>
      <c r="D71" s="9" t="s">
        <v>856</v>
      </c>
      <c r="E71" s="9" t="s">
        <v>857</v>
      </c>
      <c r="I71" s="2">
        <v>0</v>
      </c>
      <c r="K71" s="10">
        <v>14779</v>
      </c>
      <c r="M71" s="2">
        <v>0</v>
      </c>
      <c r="N71" s="13">
        <v>0</v>
      </c>
      <c r="O71" s="2">
        <v>1</v>
      </c>
      <c r="P71" s="2">
        <v>0</v>
      </c>
      <c r="Q71" s="2">
        <v>2</v>
      </c>
      <c r="R71" s="2">
        <v>3</v>
      </c>
      <c r="S71" s="2">
        <v>0</v>
      </c>
      <c r="T71" s="10">
        <v>0</v>
      </c>
      <c r="U71" s="10">
        <v>83</v>
      </c>
      <c r="V71" s="10">
        <v>11</v>
      </c>
      <c r="W71" s="10">
        <v>76</v>
      </c>
      <c r="X71" s="10">
        <v>0</v>
      </c>
    </row>
    <row r="72" spans="1:24" ht="24">
      <c r="A72" s="1">
        <v>65</v>
      </c>
      <c r="B72" s="14" t="s">
        <v>858</v>
      </c>
      <c r="C72" s="14" t="s">
        <v>859</v>
      </c>
      <c r="D72" s="9" t="s">
        <v>860</v>
      </c>
      <c r="E72" s="9" t="s">
        <v>861</v>
      </c>
      <c r="I72" s="2">
        <v>2</v>
      </c>
      <c r="K72" s="10">
        <v>5</v>
      </c>
      <c r="M72" s="2">
        <v>0</v>
      </c>
      <c r="N72" s="13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</row>
    <row r="73" spans="1:24" ht="36">
      <c r="A73" s="1">
        <v>66</v>
      </c>
      <c r="B73" s="14" t="s">
        <v>862</v>
      </c>
      <c r="C73" s="14" t="s">
        <v>636</v>
      </c>
      <c r="D73" s="9" t="s">
        <v>863</v>
      </c>
      <c r="E73" s="9" t="s">
        <v>638</v>
      </c>
      <c r="I73" s="2">
        <v>1</v>
      </c>
      <c r="K73" s="10">
        <v>0</v>
      </c>
      <c r="M73" s="2">
        <v>0</v>
      </c>
      <c r="N73" s="13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</row>
    <row r="74" spans="1:24" ht="24">
      <c r="A74" s="1">
        <v>67</v>
      </c>
      <c r="B74" s="14" t="s">
        <v>864</v>
      </c>
      <c r="C74" s="14" t="s">
        <v>865</v>
      </c>
      <c r="D74" s="9" t="s">
        <v>866</v>
      </c>
      <c r="E74" s="9" t="s">
        <v>867</v>
      </c>
      <c r="I74" s="2">
        <v>100</v>
      </c>
      <c r="K74" s="10">
        <v>41</v>
      </c>
      <c r="M74" s="2">
        <v>0</v>
      </c>
      <c r="N74" s="13">
        <v>0</v>
      </c>
      <c r="O74" s="2">
        <v>0</v>
      </c>
      <c r="P74" s="2">
        <v>2</v>
      </c>
      <c r="Q74" s="2">
        <v>8</v>
      </c>
      <c r="R74" s="2">
        <v>10</v>
      </c>
      <c r="S74" s="2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</row>
    <row r="75" spans="1:24" ht="25.5" customHeight="1">
      <c r="A75" s="1">
        <v>68</v>
      </c>
      <c r="B75" s="14" t="s">
        <v>868</v>
      </c>
      <c r="C75" s="14" t="s">
        <v>869</v>
      </c>
      <c r="D75" s="9" t="s">
        <v>799</v>
      </c>
      <c r="E75" s="9" t="s">
        <v>800</v>
      </c>
      <c r="I75" s="2">
        <v>16</v>
      </c>
      <c r="K75" s="10">
        <v>0</v>
      </c>
      <c r="M75" s="2">
        <v>0</v>
      </c>
      <c r="N75" s="13">
        <v>0</v>
      </c>
      <c r="O75" s="2">
        <v>1</v>
      </c>
      <c r="P75" s="2">
        <v>0</v>
      </c>
      <c r="Q75" s="2">
        <v>1</v>
      </c>
      <c r="R75" s="2">
        <v>2</v>
      </c>
      <c r="S75" s="2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</row>
    <row r="76" spans="1:24" ht="25.5" customHeight="1">
      <c r="A76" s="1">
        <v>69</v>
      </c>
      <c r="B76" s="14" t="s">
        <v>874</v>
      </c>
      <c r="C76" s="14" t="s">
        <v>875</v>
      </c>
      <c r="D76" s="9" t="s">
        <v>945</v>
      </c>
      <c r="E76" s="9" t="s">
        <v>877</v>
      </c>
      <c r="I76" s="2">
        <v>0</v>
      </c>
      <c r="K76" s="10">
        <v>0</v>
      </c>
      <c r="M76" s="2">
        <v>0</v>
      </c>
      <c r="N76" s="13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</row>
    <row r="77" spans="1:24" ht="24">
      <c r="A77" s="1">
        <v>70</v>
      </c>
      <c r="B77" s="14" t="s">
        <v>946</v>
      </c>
      <c r="C77" s="14" t="s">
        <v>947</v>
      </c>
      <c r="D77" s="9" t="s">
        <v>948</v>
      </c>
      <c r="E77" s="9" t="s">
        <v>949</v>
      </c>
      <c r="I77" s="2">
        <v>3</v>
      </c>
      <c r="K77" s="10">
        <v>6857</v>
      </c>
      <c r="M77" s="2">
        <v>0</v>
      </c>
      <c r="N77" s="13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10">
        <v>0</v>
      </c>
      <c r="U77" s="10">
        <v>1</v>
      </c>
      <c r="V77" s="10">
        <v>0</v>
      </c>
      <c r="W77" s="10">
        <v>21</v>
      </c>
      <c r="X77" s="10">
        <v>0</v>
      </c>
    </row>
    <row r="78" spans="1:24" ht="24">
      <c r="A78" s="1">
        <v>71</v>
      </c>
      <c r="B78" s="14" t="s">
        <v>950</v>
      </c>
      <c r="C78" s="14" t="s">
        <v>815</v>
      </c>
      <c r="D78" s="9" t="s">
        <v>951</v>
      </c>
      <c r="E78" s="9" t="s">
        <v>95</v>
      </c>
      <c r="I78" s="2">
        <v>21</v>
      </c>
      <c r="K78" s="10">
        <v>3</v>
      </c>
      <c r="M78" s="2">
        <v>0</v>
      </c>
      <c r="N78" s="13">
        <v>0</v>
      </c>
      <c r="O78" s="2">
        <v>1</v>
      </c>
      <c r="P78" s="2">
        <v>0</v>
      </c>
      <c r="Q78" s="2">
        <v>2</v>
      </c>
      <c r="R78" s="2">
        <v>3</v>
      </c>
      <c r="S78" s="2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</row>
    <row r="79" spans="1:24" ht="36">
      <c r="A79" s="1">
        <v>72</v>
      </c>
      <c r="B79" s="14" t="s">
        <v>952</v>
      </c>
      <c r="C79" s="14" t="s">
        <v>953</v>
      </c>
      <c r="D79" s="9" t="s">
        <v>882</v>
      </c>
      <c r="E79" s="9" t="s">
        <v>883</v>
      </c>
      <c r="I79" s="2">
        <v>0</v>
      </c>
      <c r="K79" s="10">
        <v>1</v>
      </c>
      <c r="M79" s="2">
        <v>0</v>
      </c>
      <c r="N79" s="13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</row>
    <row r="80" spans="1:24" ht="24">
      <c r="A80" s="1">
        <v>73</v>
      </c>
      <c r="B80" s="14" t="s">
        <v>884</v>
      </c>
      <c r="C80" s="14" t="s">
        <v>815</v>
      </c>
      <c r="D80" s="9" t="s">
        <v>885</v>
      </c>
      <c r="E80" s="9" t="s">
        <v>95</v>
      </c>
      <c r="I80" s="2">
        <v>32</v>
      </c>
      <c r="K80" s="10">
        <v>8</v>
      </c>
      <c r="M80" s="2">
        <v>0</v>
      </c>
      <c r="N80" s="13">
        <v>0</v>
      </c>
      <c r="O80" s="2">
        <v>2</v>
      </c>
      <c r="P80" s="2">
        <v>9</v>
      </c>
      <c r="Q80" s="2">
        <v>17</v>
      </c>
      <c r="R80" s="2">
        <v>28</v>
      </c>
      <c r="S80" s="2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</row>
    <row r="81" spans="1:24" ht="12">
      <c r="A81" s="1">
        <v>74</v>
      </c>
      <c r="B81" s="14" t="s">
        <v>886</v>
      </c>
      <c r="C81" s="14" t="s">
        <v>887</v>
      </c>
      <c r="D81" s="9" t="s">
        <v>888</v>
      </c>
      <c r="E81" s="9" t="s">
        <v>889</v>
      </c>
      <c r="I81" s="2">
        <v>6</v>
      </c>
      <c r="K81" s="10">
        <v>0</v>
      </c>
      <c r="M81" s="2">
        <v>0</v>
      </c>
      <c r="N81" s="13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</row>
    <row r="82" spans="1:24" ht="25.5" customHeight="1">
      <c r="A82" s="1">
        <v>75</v>
      </c>
      <c r="B82" s="14" t="s">
        <v>890</v>
      </c>
      <c r="C82" s="14" t="s">
        <v>891</v>
      </c>
      <c r="D82" s="9" t="s">
        <v>892</v>
      </c>
      <c r="E82" s="9" t="s">
        <v>893</v>
      </c>
      <c r="I82" s="2">
        <v>1</v>
      </c>
      <c r="K82" s="10">
        <v>0</v>
      </c>
      <c r="M82" s="2">
        <v>0</v>
      </c>
      <c r="N82" s="13">
        <v>0</v>
      </c>
      <c r="O82" s="2">
        <v>0</v>
      </c>
      <c r="P82" s="2">
        <v>0</v>
      </c>
      <c r="Q82" s="2">
        <v>1</v>
      </c>
      <c r="R82" s="2">
        <v>1</v>
      </c>
      <c r="S82" s="2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</row>
    <row r="83" spans="1:24" ht="36">
      <c r="A83" s="1">
        <v>76</v>
      </c>
      <c r="B83" s="14" t="s">
        <v>894</v>
      </c>
      <c r="C83" s="14" t="s">
        <v>798</v>
      </c>
      <c r="D83" s="9" t="s">
        <v>895</v>
      </c>
      <c r="E83" s="9" t="s">
        <v>728</v>
      </c>
      <c r="I83" s="2">
        <v>5</v>
      </c>
      <c r="K83" s="10">
        <v>12</v>
      </c>
      <c r="M83" s="2">
        <v>0</v>
      </c>
      <c r="N83" s="13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</row>
    <row r="84" spans="1:24" ht="36">
      <c r="A84" s="1">
        <v>77</v>
      </c>
      <c r="B84" s="14" t="s">
        <v>896</v>
      </c>
      <c r="C84" s="14" t="s">
        <v>897</v>
      </c>
      <c r="D84" s="9" t="s">
        <v>898</v>
      </c>
      <c r="E84" s="9" t="s">
        <v>605</v>
      </c>
      <c r="I84" s="2">
        <v>13</v>
      </c>
      <c r="K84" s="10">
        <v>0</v>
      </c>
      <c r="M84" s="2">
        <v>0</v>
      </c>
      <c r="N84" s="13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</row>
    <row r="85" spans="1:24" ht="25.5" customHeight="1">
      <c r="A85" s="1">
        <v>78</v>
      </c>
      <c r="B85" s="14" t="s">
        <v>899</v>
      </c>
      <c r="C85" s="14" t="s">
        <v>688</v>
      </c>
      <c r="D85" s="9" t="s">
        <v>900</v>
      </c>
      <c r="E85" s="9" t="s">
        <v>690</v>
      </c>
      <c r="I85" s="2">
        <v>0</v>
      </c>
      <c r="K85" s="10">
        <v>2089</v>
      </c>
      <c r="M85" s="2">
        <v>0</v>
      </c>
      <c r="N85" s="13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10">
        <v>0</v>
      </c>
      <c r="U85" s="10">
        <v>3</v>
      </c>
      <c r="V85" s="10">
        <v>0</v>
      </c>
      <c r="W85" s="10">
        <v>0</v>
      </c>
      <c r="X85" s="10">
        <v>0</v>
      </c>
    </row>
    <row r="86" spans="1:24" ht="36">
      <c r="A86" s="1">
        <v>79</v>
      </c>
      <c r="B86" s="14" t="s">
        <v>901</v>
      </c>
      <c r="C86" s="14" t="s">
        <v>833</v>
      </c>
      <c r="D86" s="9" t="s">
        <v>834</v>
      </c>
      <c r="E86" s="9" t="s">
        <v>908</v>
      </c>
      <c r="I86" s="2">
        <v>17180</v>
      </c>
      <c r="K86" s="10">
        <v>28</v>
      </c>
      <c r="M86" s="2">
        <v>0</v>
      </c>
      <c r="N86" s="13">
        <v>0</v>
      </c>
      <c r="O86" s="2">
        <v>15</v>
      </c>
      <c r="P86" s="2">
        <v>18</v>
      </c>
      <c r="Q86" s="2">
        <v>25</v>
      </c>
      <c r="R86" s="2">
        <v>58</v>
      </c>
      <c r="S86" s="2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</row>
    <row r="87" spans="1:24" ht="39" customHeight="1">
      <c r="A87" s="1">
        <v>80</v>
      </c>
      <c r="B87" s="14" t="s">
        <v>909</v>
      </c>
      <c r="C87" s="14" t="s">
        <v>656</v>
      </c>
      <c r="D87" s="9" t="s">
        <v>910</v>
      </c>
      <c r="E87" s="9" t="s">
        <v>658</v>
      </c>
      <c r="I87" s="2">
        <v>20</v>
      </c>
      <c r="K87" s="10">
        <v>8</v>
      </c>
      <c r="M87" s="2">
        <v>0</v>
      </c>
      <c r="N87" s="13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</row>
    <row r="88" spans="1:24" ht="24">
      <c r="A88" s="1">
        <v>81</v>
      </c>
      <c r="B88" s="14" t="s">
        <v>980</v>
      </c>
      <c r="C88" s="14" t="s">
        <v>793</v>
      </c>
      <c r="D88" s="9" t="s">
        <v>981</v>
      </c>
      <c r="E88" s="9" t="s">
        <v>430</v>
      </c>
      <c r="I88" s="2">
        <v>3</v>
      </c>
      <c r="K88" s="10">
        <v>20</v>
      </c>
      <c r="M88" s="2">
        <v>0</v>
      </c>
      <c r="N88" s="13">
        <v>0</v>
      </c>
      <c r="O88" s="2">
        <v>2</v>
      </c>
      <c r="P88" s="2">
        <v>2</v>
      </c>
      <c r="Q88" s="2">
        <v>2</v>
      </c>
      <c r="R88" s="2">
        <v>6</v>
      </c>
      <c r="S88" s="2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</row>
    <row r="89" spans="1:24" ht="24">
      <c r="A89" s="1">
        <v>82</v>
      </c>
      <c r="B89" s="14" t="s">
        <v>982</v>
      </c>
      <c r="C89" s="14" t="s">
        <v>815</v>
      </c>
      <c r="D89" s="9" t="s">
        <v>983</v>
      </c>
      <c r="E89" s="9" t="s">
        <v>95</v>
      </c>
      <c r="I89" s="2">
        <v>11</v>
      </c>
      <c r="K89" s="10">
        <v>9</v>
      </c>
      <c r="M89" s="2">
        <v>0</v>
      </c>
      <c r="N89" s="13">
        <v>0</v>
      </c>
      <c r="O89" s="2">
        <v>2</v>
      </c>
      <c r="P89" s="2">
        <v>0</v>
      </c>
      <c r="Q89" s="2">
        <v>6</v>
      </c>
      <c r="R89" s="2">
        <v>8</v>
      </c>
      <c r="S89" s="2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</row>
    <row r="90" spans="1:24" ht="48">
      <c r="A90" s="1">
        <v>83</v>
      </c>
      <c r="B90" s="14" t="s">
        <v>984</v>
      </c>
      <c r="C90" s="14" t="s">
        <v>985</v>
      </c>
      <c r="D90" s="9" t="s">
        <v>986</v>
      </c>
      <c r="E90" s="9" t="s">
        <v>987</v>
      </c>
      <c r="I90" s="2">
        <v>0</v>
      </c>
      <c r="K90" s="10">
        <v>0</v>
      </c>
      <c r="M90" s="2">
        <v>0</v>
      </c>
      <c r="N90" s="13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</row>
    <row r="91" spans="1:24" ht="36">
      <c r="A91" s="1">
        <v>84</v>
      </c>
      <c r="B91" s="14" t="s">
        <v>988</v>
      </c>
      <c r="C91" s="14" t="s">
        <v>919</v>
      </c>
      <c r="D91" s="9" t="s">
        <v>920</v>
      </c>
      <c r="E91" s="9" t="s">
        <v>921</v>
      </c>
      <c r="I91" s="2">
        <v>1</v>
      </c>
      <c r="K91" s="10">
        <v>0</v>
      </c>
      <c r="M91" s="2">
        <v>0</v>
      </c>
      <c r="N91" s="13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</row>
    <row r="92" spans="1:24" ht="36">
      <c r="A92" s="1">
        <v>85</v>
      </c>
      <c r="B92" s="14" t="s">
        <v>922</v>
      </c>
      <c r="C92" s="14" t="s">
        <v>923</v>
      </c>
      <c r="D92" s="9" t="s">
        <v>924</v>
      </c>
      <c r="E92" s="9" t="s">
        <v>925</v>
      </c>
      <c r="I92" s="2">
        <v>6</v>
      </c>
      <c r="K92" s="10">
        <v>0</v>
      </c>
      <c r="M92" s="2">
        <v>0</v>
      </c>
      <c r="N92" s="13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</row>
    <row r="93" spans="1:24" ht="25.5" customHeight="1">
      <c r="A93" s="1">
        <v>86</v>
      </c>
      <c r="B93" s="14" t="s">
        <v>926</v>
      </c>
      <c r="C93" s="14" t="s">
        <v>927</v>
      </c>
      <c r="D93" s="9" t="s">
        <v>928</v>
      </c>
      <c r="E93" s="9" t="s">
        <v>929</v>
      </c>
      <c r="H93" s="14"/>
      <c r="I93" s="2">
        <v>4</v>
      </c>
      <c r="K93" s="10">
        <v>2</v>
      </c>
      <c r="M93" s="2">
        <v>0</v>
      </c>
      <c r="N93" s="13">
        <v>0</v>
      </c>
      <c r="O93" s="2">
        <v>11</v>
      </c>
      <c r="P93" s="2">
        <v>4</v>
      </c>
      <c r="Q93" s="2">
        <v>4</v>
      </c>
      <c r="R93" s="2">
        <v>19</v>
      </c>
      <c r="S93" s="2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</row>
    <row r="94" spans="1:24" ht="48">
      <c r="A94" s="1">
        <v>87</v>
      </c>
      <c r="B94" s="14" t="s">
        <v>930</v>
      </c>
      <c r="C94" s="14" t="s">
        <v>730</v>
      </c>
      <c r="D94" s="9" t="s">
        <v>931</v>
      </c>
      <c r="E94" s="9" t="s">
        <v>802</v>
      </c>
      <c r="I94" s="2">
        <v>31</v>
      </c>
      <c r="K94" s="10">
        <v>5</v>
      </c>
      <c r="M94" s="2">
        <v>0</v>
      </c>
      <c r="N94" s="13">
        <v>0</v>
      </c>
      <c r="O94" s="2">
        <v>0</v>
      </c>
      <c r="P94" s="2">
        <v>0</v>
      </c>
      <c r="Q94" s="2">
        <v>3</v>
      </c>
      <c r="R94" s="2">
        <v>3</v>
      </c>
      <c r="S94" s="2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</row>
    <row r="95" spans="1:24" ht="24">
      <c r="A95" s="1">
        <v>88</v>
      </c>
      <c r="B95" s="14" t="s">
        <v>932</v>
      </c>
      <c r="C95" s="14" t="s">
        <v>933</v>
      </c>
      <c r="D95" s="9" t="s">
        <v>934</v>
      </c>
      <c r="E95" s="9" t="s">
        <v>935</v>
      </c>
      <c r="I95" s="2">
        <v>2</v>
      </c>
      <c r="K95" s="10">
        <v>0</v>
      </c>
      <c r="M95" s="2">
        <v>0</v>
      </c>
      <c r="N95" s="13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</row>
    <row r="96" spans="1:24" ht="36">
      <c r="A96" s="1">
        <v>89</v>
      </c>
      <c r="B96" s="14" t="s">
        <v>936</v>
      </c>
      <c r="C96" s="14" t="s">
        <v>937</v>
      </c>
      <c r="D96" s="9" t="s">
        <v>870</v>
      </c>
      <c r="E96" s="9" t="s">
        <v>871</v>
      </c>
      <c r="I96" s="2">
        <v>9</v>
      </c>
      <c r="K96" s="10">
        <v>55</v>
      </c>
      <c r="M96" s="2">
        <v>10</v>
      </c>
      <c r="N96" s="13">
        <v>0</v>
      </c>
      <c r="O96" s="2">
        <v>16</v>
      </c>
      <c r="P96" s="2">
        <v>7</v>
      </c>
      <c r="Q96" s="2">
        <v>50</v>
      </c>
      <c r="R96" s="2">
        <v>73</v>
      </c>
      <c r="S96" s="2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</row>
    <row r="97" spans="1:24" ht="12">
      <c r="A97" s="1">
        <v>90</v>
      </c>
      <c r="B97" s="14" t="s">
        <v>872</v>
      </c>
      <c r="C97" s="14" t="s">
        <v>873</v>
      </c>
      <c r="D97" s="9" t="s">
        <v>1034</v>
      </c>
      <c r="E97" s="9" t="s">
        <v>938</v>
      </c>
      <c r="I97" s="2">
        <v>22</v>
      </c>
      <c r="K97" s="10">
        <v>0</v>
      </c>
      <c r="M97" s="2">
        <v>0</v>
      </c>
      <c r="N97" s="13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</row>
    <row r="98" spans="1:24" ht="36">
      <c r="A98" s="1">
        <v>91</v>
      </c>
      <c r="B98" s="14" t="s">
        <v>939</v>
      </c>
      <c r="C98" s="14" t="s">
        <v>940</v>
      </c>
      <c r="D98" s="9" t="s">
        <v>941</v>
      </c>
      <c r="E98" s="9" t="s">
        <v>942</v>
      </c>
      <c r="I98" s="2">
        <v>1</v>
      </c>
      <c r="K98" s="10">
        <v>0</v>
      </c>
      <c r="M98" s="2">
        <v>0</v>
      </c>
      <c r="N98" s="13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</row>
    <row r="99" spans="1:24" ht="36">
      <c r="A99" s="1">
        <v>92</v>
      </c>
      <c r="B99" s="14" t="s">
        <v>943</v>
      </c>
      <c r="C99" s="14" t="s">
        <v>944</v>
      </c>
      <c r="D99" s="9" t="s">
        <v>974</v>
      </c>
      <c r="E99" s="9" t="s">
        <v>181</v>
      </c>
      <c r="I99" s="2">
        <v>23</v>
      </c>
      <c r="K99" s="10">
        <v>16</v>
      </c>
      <c r="M99" s="2">
        <v>0</v>
      </c>
      <c r="N99" s="13">
        <v>0</v>
      </c>
      <c r="O99" s="2">
        <v>0</v>
      </c>
      <c r="P99" s="2">
        <v>0</v>
      </c>
      <c r="Q99" s="2">
        <v>2</v>
      </c>
      <c r="R99" s="2">
        <v>2</v>
      </c>
      <c r="S99" s="2">
        <v>0</v>
      </c>
      <c r="T99" s="10">
        <v>1</v>
      </c>
      <c r="U99" s="10">
        <v>0</v>
      </c>
      <c r="V99" s="10">
        <v>0</v>
      </c>
      <c r="W99" s="10">
        <v>0</v>
      </c>
      <c r="X99" s="10">
        <v>0</v>
      </c>
    </row>
    <row r="100" spans="1:24" ht="36">
      <c r="A100" s="1">
        <v>93</v>
      </c>
      <c r="B100" s="14" t="s">
        <v>975</v>
      </c>
      <c r="C100" s="14" t="s">
        <v>976</v>
      </c>
      <c r="D100" s="9" t="s">
        <v>977</v>
      </c>
      <c r="E100" s="9" t="s">
        <v>128</v>
      </c>
      <c r="I100" s="2">
        <v>13</v>
      </c>
      <c r="K100" s="10">
        <v>3</v>
      </c>
      <c r="M100" s="2">
        <v>0</v>
      </c>
      <c r="N100" s="13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</row>
    <row r="101" spans="1:24" ht="25.5" customHeight="1">
      <c r="A101" s="1">
        <v>94</v>
      </c>
      <c r="B101" s="14" t="s">
        <v>978</v>
      </c>
      <c r="C101" s="14" t="s">
        <v>979</v>
      </c>
      <c r="D101" s="9" t="s">
        <v>954</v>
      </c>
      <c r="E101" s="9" t="s">
        <v>955</v>
      </c>
      <c r="I101" s="2">
        <v>96</v>
      </c>
      <c r="K101" s="10">
        <v>20</v>
      </c>
      <c r="M101" s="2">
        <v>0</v>
      </c>
      <c r="N101" s="13">
        <v>0</v>
      </c>
      <c r="O101" s="2">
        <v>1</v>
      </c>
      <c r="P101" s="2">
        <v>0</v>
      </c>
      <c r="Q101" s="2">
        <v>5</v>
      </c>
      <c r="R101" s="2">
        <v>6</v>
      </c>
      <c r="S101" s="2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</row>
    <row r="102" spans="1:24" ht="24">
      <c r="A102" s="1">
        <v>95</v>
      </c>
      <c r="B102" s="14" t="s">
        <v>956</v>
      </c>
      <c r="C102" s="14" t="s">
        <v>957</v>
      </c>
      <c r="D102" s="9" t="s">
        <v>958</v>
      </c>
      <c r="E102" s="9" t="s">
        <v>959</v>
      </c>
      <c r="I102" s="2">
        <v>0</v>
      </c>
      <c r="K102" s="10">
        <v>0</v>
      </c>
      <c r="M102" s="2">
        <v>0</v>
      </c>
      <c r="N102" s="13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</row>
    <row r="103" spans="1:24" ht="24">
      <c r="A103" s="1">
        <v>95</v>
      </c>
      <c r="B103" s="14" t="s">
        <v>960</v>
      </c>
      <c r="C103" s="14" t="s">
        <v>636</v>
      </c>
      <c r="D103" s="9" t="s">
        <v>961</v>
      </c>
      <c r="E103" s="9" t="s">
        <v>638</v>
      </c>
      <c r="I103" s="2">
        <v>13</v>
      </c>
      <c r="K103" s="10">
        <v>2</v>
      </c>
      <c r="M103" s="2">
        <v>0</v>
      </c>
      <c r="N103" s="13">
        <v>0</v>
      </c>
      <c r="O103" s="2">
        <v>0</v>
      </c>
      <c r="P103" s="2">
        <v>2</v>
      </c>
      <c r="Q103" s="2">
        <v>1</v>
      </c>
      <c r="R103" s="2">
        <v>3</v>
      </c>
      <c r="S103" s="2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</row>
    <row r="104" spans="1:24" ht="25.5" customHeight="1">
      <c r="A104" s="1">
        <v>97</v>
      </c>
      <c r="B104" s="14" t="s">
        <v>962</v>
      </c>
      <c r="C104" s="14" t="s">
        <v>963</v>
      </c>
      <c r="D104" s="9" t="s">
        <v>964</v>
      </c>
      <c r="E104" s="9" t="s">
        <v>965</v>
      </c>
      <c r="H104" s="14"/>
      <c r="I104" s="2">
        <v>0</v>
      </c>
      <c r="K104" s="10">
        <v>1</v>
      </c>
      <c r="M104" s="2">
        <v>0</v>
      </c>
      <c r="N104" s="13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</row>
    <row r="105" spans="1:24" ht="24">
      <c r="A105" s="1">
        <v>98</v>
      </c>
      <c r="B105" s="14" t="s">
        <v>966</v>
      </c>
      <c r="C105" s="14" t="s">
        <v>672</v>
      </c>
      <c r="D105" s="9" t="s">
        <v>967</v>
      </c>
      <c r="E105" s="9" t="s">
        <v>354</v>
      </c>
      <c r="I105" s="2">
        <v>132</v>
      </c>
      <c r="K105" s="10">
        <v>9</v>
      </c>
      <c r="M105" s="2">
        <v>0</v>
      </c>
      <c r="N105" s="13">
        <v>0</v>
      </c>
      <c r="O105" s="2">
        <v>2</v>
      </c>
      <c r="P105" s="2">
        <v>0</v>
      </c>
      <c r="Q105" s="2">
        <v>9</v>
      </c>
      <c r="R105" s="2">
        <v>11</v>
      </c>
      <c r="S105" s="2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</row>
    <row r="106" spans="1:24" ht="36">
      <c r="A106" s="1">
        <v>99</v>
      </c>
      <c r="B106" s="14" t="s">
        <v>968</v>
      </c>
      <c r="C106" s="14" t="s">
        <v>969</v>
      </c>
      <c r="D106" s="9" t="s">
        <v>970</v>
      </c>
      <c r="E106" s="9" t="s">
        <v>971</v>
      </c>
      <c r="I106" s="2">
        <v>3</v>
      </c>
      <c r="K106" s="10">
        <v>0</v>
      </c>
      <c r="M106" s="2">
        <v>0</v>
      </c>
      <c r="N106" s="13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</row>
    <row r="107" spans="1:24" ht="36">
      <c r="A107" s="1">
        <v>100</v>
      </c>
      <c r="B107" s="14" t="s">
        <v>972</v>
      </c>
      <c r="C107" s="14" t="s">
        <v>973</v>
      </c>
      <c r="D107" s="9" t="s">
        <v>902</v>
      </c>
      <c r="E107" s="9" t="s">
        <v>903</v>
      </c>
      <c r="I107" s="2">
        <v>1</v>
      </c>
      <c r="K107" s="10">
        <v>0</v>
      </c>
      <c r="M107" s="2">
        <v>0</v>
      </c>
      <c r="N107" s="13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F4" sqref="F4"/>
    </sheetView>
  </sheetViews>
  <sheetFormatPr defaultColWidth="11.00390625" defaultRowHeight="12.75"/>
  <cols>
    <col min="1" max="3" width="10.75390625" style="46" customWidth="1"/>
    <col min="4" max="4" width="20.00390625" style="46" customWidth="1"/>
    <col min="5" max="12" width="10.75390625" style="46" customWidth="1"/>
    <col min="13" max="13" width="0" style="46" hidden="1" customWidth="1"/>
    <col min="14" max="16384" width="10.75390625" style="46" customWidth="1"/>
  </cols>
  <sheetData>
    <row r="1" ht="12.75">
      <c r="A1" s="46" t="s">
        <v>27</v>
      </c>
    </row>
    <row r="3" spans="2:6" ht="12.75">
      <c r="B3" s="46" t="s">
        <v>28</v>
      </c>
      <c r="D3" s="46" t="s">
        <v>29</v>
      </c>
      <c r="F3" s="46" t="s">
        <v>30</v>
      </c>
    </row>
    <row r="5" spans="2:9" ht="12.75">
      <c r="B5" s="46" t="s">
        <v>138</v>
      </c>
      <c r="C5" s="46" t="s">
        <v>7</v>
      </c>
      <c r="D5" s="46" t="s">
        <v>118</v>
      </c>
      <c r="E5" s="46" t="s">
        <v>21</v>
      </c>
      <c r="F5" s="46" t="s">
        <v>51</v>
      </c>
      <c r="G5" s="46" t="s">
        <v>105</v>
      </c>
      <c r="H5" s="46" t="s">
        <v>139</v>
      </c>
      <c r="I5" s="46" t="s">
        <v>8</v>
      </c>
    </row>
    <row r="6" spans="2:9" ht="12.75">
      <c r="B6" s="46" t="s">
        <v>139</v>
      </c>
      <c r="C6" s="46" t="s">
        <v>8</v>
      </c>
      <c r="D6" s="46" t="s">
        <v>119</v>
      </c>
      <c r="E6" s="46" t="s">
        <v>22</v>
      </c>
      <c r="F6" s="46" t="s">
        <v>52</v>
      </c>
      <c r="G6" s="46" t="s">
        <v>106</v>
      </c>
      <c r="H6" s="46" t="s">
        <v>474</v>
      </c>
      <c r="I6" s="46" t="s">
        <v>9</v>
      </c>
    </row>
    <row r="7" spans="2:9" ht="12.75">
      <c r="B7" s="46" t="s">
        <v>474</v>
      </c>
      <c r="C7" s="46" t="s">
        <v>9</v>
      </c>
      <c r="D7" s="46" t="s">
        <v>120</v>
      </c>
      <c r="E7" s="46" t="s">
        <v>23</v>
      </c>
      <c r="F7" s="46" t="s">
        <v>53</v>
      </c>
      <c r="G7" s="46" t="s">
        <v>107</v>
      </c>
      <c r="H7" s="46" t="s">
        <v>141</v>
      </c>
      <c r="I7" s="46" t="s">
        <v>10</v>
      </c>
    </row>
    <row r="8" spans="2:9" ht="12.75">
      <c r="B8" s="46" t="s">
        <v>141</v>
      </c>
      <c r="C8" s="46" t="s">
        <v>10</v>
      </c>
      <c r="D8" s="46" t="s">
        <v>121</v>
      </c>
      <c r="E8" s="46" t="s">
        <v>24</v>
      </c>
      <c r="F8" s="46" t="s">
        <v>54</v>
      </c>
      <c r="G8" s="46" t="s">
        <v>108</v>
      </c>
      <c r="H8" s="46" t="s">
        <v>142</v>
      </c>
      <c r="I8" s="46" t="s">
        <v>11</v>
      </c>
    </row>
    <row r="9" spans="2:9" ht="12.75">
      <c r="B9" s="46" t="s">
        <v>142</v>
      </c>
      <c r="C9" s="46" t="s">
        <v>11</v>
      </c>
      <c r="D9" s="46" t="s">
        <v>122</v>
      </c>
      <c r="E9" s="46" t="s">
        <v>25</v>
      </c>
      <c r="F9" s="46" t="s">
        <v>55</v>
      </c>
      <c r="G9" s="46" t="s">
        <v>109</v>
      </c>
      <c r="H9" s="46" t="s">
        <v>143</v>
      </c>
      <c r="I9" s="46" t="s">
        <v>12</v>
      </c>
    </row>
    <row r="10" spans="2:9" ht="12.75">
      <c r="B10" s="46" t="s">
        <v>143</v>
      </c>
      <c r="C10" s="46" t="s">
        <v>12</v>
      </c>
      <c r="D10" s="46" t="s">
        <v>42</v>
      </c>
      <c r="E10" s="46" t="s">
        <v>26</v>
      </c>
      <c r="F10" s="46" t="s">
        <v>56</v>
      </c>
      <c r="G10" s="46" t="s">
        <v>110</v>
      </c>
      <c r="H10" s="46" t="s">
        <v>144</v>
      </c>
      <c r="I10" s="46" t="s">
        <v>13</v>
      </c>
    </row>
    <row r="11" spans="2:9" ht="12.75">
      <c r="B11" s="46" t="s">
        <v>144</v>
      </c>
      <c r="C11" s="46" t="s">
        <v>13</v>
      </c>
      <c r="D11" s="46" t="s">
        <v>43</v>
      </c>
      <c r="E11" s="46" t="s">
        <v>25</v>
      </c>
      <c r="F11" s="46" t="s">
        <v>57</v>
      </c>
      <c r="G11" s="46" t="s">
        <v>111</v>
      </c>
      <c r="H11" s="46" t="s">
        <v>1</v>
      </c>
      <c r="I11" s="46" t="s">
        <v>14</v>
      </c>
    </row>
    <row r="12" spans="2:9" ht="12.75">
      <c r="B12" s="46" t="s">
        <v>1</v>
      </c>
      <c r="C12" s="46" t="s">
        <v>14</v>
      </c>
      <c r="D12" s="46" t="s">
        <v>44</v>
      </c>
      <c r="E12" s="46" t="s">
        <v>101</v>
      </c>
      <c r="F12" s="46" t="s">
        <v>58</v>
      </c>
      <c r="G12" s="46" t="s">
        <v>112</v>
      </c>
      <c r="H12" s="46" t="s">
        <v>146</v>
      </c>
      <c r="I12" s="46" t="s">
        <v>15</v>
      </c>
    </row>
    <row r="13" spans="2:9" ht="12.75">
      <c r="B13" s="46" t="s">
        <v>146</v>
      </c>
      <c r="C13" s="46" t="s">
        <v>15</v>
      </c>
      <c r="D13" s="46" t="s">
        <v>45</v>
      </c>
      <c r="E13" s="46" t="s">
        <v>25</v>
      </c>
      <c r="F13" s="46" t="s">
        <v>59</v>
      </c>
      <c r="G13" s="46" t="s">
        <v>25</v>
      </c>
      <c r="H13" s="46" t="s">
        <v>2</v>
      </c>
      <c r="I13" s="46" t="s">
        <v>16</v>
      </c>
    </row>
    <row r="14" spans="2:9" ht="12.75">
      <c r="B14" s="46" t="s">
        <v>2</v>
      </c>
      <c r="C14" s="46" t="s">
        <v>16</v>
      </c>
      <c r="D14" s="46" t="s">
        <v>46</v>
      </c>
      <c r="E14" s="46" t="s">
        <v>102</v>
      </c>
      <c r="F14" s="46" t="s">
        <v>60</v>
      </c>
      <c r="G14" s="46" t="s">
        <v>113</v>
      </c>
      <c r="H14" s="46" t="s">
        <v>3</v>
      </c>
      <c r="I14" s="46" t="s">
        <v>17</v>
      </c>
    </row>
    <row r="15" spans="2:9" ht="12.75">
      <c r="B15" s="46" t="s">
        <v>3</v>
      </c>
      <c r="C15" s="46" t="s">
        <v>17</v>
      </c>
      <c r="D15" s="46" t="s">
        <v>47</v>
      </c>
      <c r="E15" s="46" t="s">
        <v>103</v>
      </c>
      <c r="F15" s="46" t="s">
        <v>61</v>
      </c>
      <c r="G15" s="46" t="s">
        <v>114</v>
      </c>
      <c r="H15" s="46" t="s">
        <v>4</v>
      </c>
      <c r="I15" s="46" t="s">
        <v>18</v>
      </c>
    </row>
    <row r="16" spans="2:9" ht="12.75">
      <c r="B16" s="46" t="s">
        <v>4</v>
      </c>
      <c r="C16" s="46" t="s">
        <v>18</v>
      </c>
      <c r="D16" s="46" t="s">
        <v>48</v>
      </c>
      <c r="E16" s="46" t="s">
        <v>25</v>
      </c>
      <c r="F16" s="46" t="s">
        <v>62</v>
      </c>
      <c r="G16" s="46" t="s">
        <v>115</v>
      </c>
      <c r="H16" s="46" t="s">
        <v>5</v>
      </c>
      <c r="I16" s="46" t="s">
        <v>19</v>
      </c>
    </row>
    <row r="17" spans="2:9" ht="12.75">
      <c r="B17" s="46" t="s">
        <v>5</v>
      </c>
      <c r="C17" s="46" t="s">
        <v>19</v>
      </c>
      <c r="D17" s="46" t="s">
        <v>49</v>
      </c>
      <c r="E17" s="46" t="s">
        <v>104</v>
      </c>
      <c r="F17" s="46" t="s">
        <v>63</v>
      </c>
      <c r="G17" s="46" t="s">
        <v>116</v>
      </c>
      <c r="H17" s="46" t="s">
        <v>6</v>
      </c>
      <c r="I17" s="46" t="s">
        <v>20</v>
      </c>
    </row>
    <row r="18" spans="2:9" ht="12.75">
      <c r="B18" s="46" t="s">
        <v>6</v>
      </c>
      <c r="C18" s="46" t="s">
        <v>20</v>
      </c>
      <c r="D18" s="46" t="s">
        <v>50</v>
      </c>
      <c r="E18" s="46" t="s">
        <v>25</v>
      </c>
      <c r="F18" s="46" t="s">
        <v>64</v>
      </c>
      <c r="G18" s="46" t="s">
        <v>117</v>
      </c>
      <c r="H18" s="46" t="s">
        <v>119</v>
      </c>
      <c r="I18" s="46" t="s">
        <v>22</v>
      </c>
    </row>
    <row r="19" spans="2:9" ht="12.75">
      <c r="B19" s="46" t="s">
        <v>118</v>
      </c>
      <c r="C19" s="46" t="s">
        <v>21</v>
      </c>
      <c r="H19" s="46" t="s">
        <v>120</v>
      </c>
      <c r="I19" s="46" t="s">
        <v>23</v>
      </c>
    </row>
    <row r="20" spans="2:9" ht="12.75">
      <c r="B20" s="46" t="s">
        <v>119</v>
      </c>
      <c r="C20" s="46" t="s">
        <v>22</v>
      </c>
      <c r="H20" s="46" t="s">
        <v>121</v>
      </c>
      <c r="I20" s="46" t="s">
        <v>24</v>
      </c>
    </row>
    <row r="21" spans="2:9" ht="12.75">
      <c r="B21" s="46" t="s">
        <v>120</v>
      </c>
      <c r="C21" s="46" t="s">
        <v>23</v>
      </c>
      <c r="H21" s="46" t="s">
        <v>122</v>
      </c>
      <c r="I21" s="46" t="s">
        <v>25</v>
      </c>
    </row>
    <row r="22" spans="2:9" ht="12.75">
      <c r="B22" s="46" t="s">
        <v>121</v>
      </c>
      <c r="C22" s="46" t="s">
        <v>24</v>
      </c>
      <c r="H22" s="46" t="s">
        <v>42</v>
      </c>
      <c r="I22" s="46" t="s">
        <v>26</v>
      </c>
    </row>
    <row r="23" spans="2:9" ht="12.75">
      <c r="B23" s="46" t="s">
        <v>122</v>
      </c>
      <c r="C23" s="46" t="s">
        <v>25</v>
      </c>
      <c r="H23" s="46" t="s">
        <v>43</v>
      </c>
      <c r="I23" s="46" t="s">
        <v>25</v>
      </c>
    </row>
    <row r="24" spans="2:9" ht="12.75">
      <c r="B24" s="46" t="s">
        <v>42</v>
      </c>
      <c r="C24" s="46" t="s">
        <v>26</v>
      </c>
      <c r="H24" s="46" t="s">
        <v>44</v>
      </c>
      <c r="I24" s="46" t="s">
        <v>101</v>
      </c>
    </row>
    <row r="25" spans="2:9" ht="12.75">
      <c r="B25" s="46" t="s">
        <v>43</v>
      </c>
      <c r="C25" s="46" t="s">
        <v>25</v>
      </c>
      <c r="H25" s="46" t="s">
        <v>45</v>
      </c>
      <c r="I25" s="46" t="s">
        <v>25</v>
      </c>
    </row>
    <row r="26" spans="2:9" ht="12.75">
      <c r="B26" s="46" t="s">
        <v>44</v>
      </c>
      <c r="C26" s="46" t="s">
        <v>101</v>
      </c>
      <c r="H26" s="46" t="s">
        <v>46</v>
      </c>
      <c r="I26" s="46" t="s">
        <v>102</v>
      </c>
    </row>
    <row r="27" spans="2:9" ht="12.75">
      <c r="B27" s="46" t="s">
        <v>45</v>
      </c>
      <c r="C27" s="46" t="s">
        <v>25</v>
      </c>
      <c r="H27" s="46" t="s">
        <v>47</v>
      </c>
      <c r="I27" s="46" t="s">
        <v>103</v>
      </c>
    </row>
    <row r="28" spans="2:9" ht="12.75">
      <c r="B28" s="46" t="s">
        <v>46</v>
      </c>
      <c r="C28" s="46" t="s">
        <v>102</v>
      </c>
      <c r="H28" s="46" t="s">
        <v>48</v>
      </c>
      <c r="I28" s="46" t="s">
        <v>25</v>
      </c>
    </row>
    <row r="29" spans="2:9" ht="12.75">
      <c r="B29" s="46" t="s">
        <v>47</v>
      </c>
      <c r="C29" s="46" t="s">
        <v>103</v>
      </c>
      <c r="H29" s="46" t="s">
        <v>49</v>
      </c>
      <c r="I29" s="46" t="s">
        <v>104</v>
      </c>
    </row>
    <row r="30" spans="2:9" ht="12.75">
      <c r="B30" s="46" t="s">
        <v>48</v>
      </c>
      <c r="C30" s="46" t="s">
        <v>25</v>
      </c>
      <c r="H30" s="46" t="s">
        <v>50</v>
      </c>
      <c r="I30" s="46" t="s">
        <v>25</v>
      </c>
    </row>
    <row r="31" spans="2:9" ht="12.75">
      <c r="B31" s="46" t="s">
        <v>49</v>
      </c>
      <c r="C31" s="46" t="s">
        <v>104</v>
      </c>
      <c r="H31" s="46" t="s">
        <v>52</v>
      </c>
      <c r="I31" s="46" t="s">
        <v>106</v>
      </c>
    </row>
    <row r="32" spans="2:9" ht="12.75">
      <c r="B32" s="46" t="s">
        <v>50</v>
      </c>
      <c r="C32" s="46" t="s">
        <v>25</v>
      </c>
      <c r="H32" s="46" t="s">
        <v>53</v>
      </c>
      <c r="I32" s="46" t="s">
        <v>107</v>
      </c>
    </row>
    <row r="33" spans="2:9" ht="12.75">
      <c r="B33" s="46" t="s">
        <v>51</v>
      </c>
      <c r="C33" s="46" t="s">
        <v>105</v>
      </c>
      <c r="H33" s="46" t="s">
        <v>54</v>
      </c>
      <c r="I33" s="46" t="s">
        <v>108</v>
      </c>
    </row>
    <row r="34" spans="2:9" ht="12.75">
      <c r="B34" s="46" t="s">
        <v>52</v>
      </c>
      <c r="C34" s="46" t="s">
        <v>106</v>
      </c>
      <c r="H34" s="46" t="s">
        <v>55</v>
      </c>
      <c r="I34" s="46" t="s">
        <v>109</v>
      </c>
    </row>
    <row r="35" spans="2:9" ht="12.75">
      <c r="B35" s="46" t="s">
        <v>53</v>
      </c>
      <c r="C35" s="46" t="s">
        <v>107</v>
      </c>
      <c r="H35" s="46" t="s">
        <v>56</v>
      </c>
      <c r="I35" s="46" t="s">
        <v>110</v>
      </c>
    </row>
    <row r="36" spans="2:9" ht="12.75">
      <c r="B36" s="46" t="s">
        <v>54</v>
      </c>
      <c r="C36" s="46" t="s">
        <v>108</v>
      </c>
      <c r="H36" s="46" t="s">
        <v>57</v>
      </c>
      <c r="I36" s="46" t="s">
        <v>111</v>
      </c>
    </row>
    <row r="37" spans="2:9" ht="12.75">
      <c r="B37" s="46" t="s">
        <v>55</v>
      </c>
      <c r="C37" s="46" t="s">
        <v>109</v>
      </c>
      <c r="H37" s="46" t="s">
        <v>58</v>
      </c>
      <c r="I37" s="46" t="s">
        <v>112</v>
      </c>
    </row>
    <row r="38" spans="2:9" ht="12.75">
      <c r="B38" s="46" t="s">
        <v>56</v>
      </c>
      <c r="C38" s="46" t="s">
        <v>110</v>
      </c>
      <c r="H38" s="46" t="s">
        <v>59</v>
      </c>
      <c r="I38" s="46" t="s">
        <v>25</v>
      </c>
    </row>
    <row r="39" spans="2:9" ht="12.75">
      <c r="B39" s="46" t="s">
        <v>57</v>
      </c>
      <c r="C39" s="46" t="s">
        <v>111</v>
      </c>
      <c r="H39" s="46" t="s">
        <v>60</v>
      </c>
      <c r="I39" s="46" t="s">
        <v>113</v>
      </c>
    </row>
    <row r="40" spans="2:9" ht="12.75">
      <c r="B40" s="46" t="s">
        <v>58</v>
      </c>
      <c r="C40" s="46" t="s">
        <v>112</v>
      </c>
      <c r="H40" s="46" t="s">
        <v>61</v>
      </c>
      <c r="I40" s="46" t="s">
        <v>114</v>
      </c>
    </row>
    <row r="41" spans="2:9" ht="12.75">
      <c r="B41" s="46" t="s">
        <v>59</v>
      </c>
      <c r="C41" s="46" t="s">
        <v>25</v>
      </c>
      <c r="H41" s="46" t="s">
        <v>62</v>
      </c>
      <c r="I41" s="46" t="s">
        <v>115</v>
      </c>
    </row>
    <row r="42" spans="2:9" ht="12.75">
      <c r="B42" s="46" t="s">
        <v>60</v>
      </c>
      <c r="C42" s="46" t="s">
        <v>113</v>
      </c>
      <c r="H42" s="46" t="s">
        <v>63</v>
      </c>
      <c r="I42" s="46" t="s">
        <v>116</v>
      </c>
    </row>
    <row r="43" spans="2:9" ht="12.75">
      <c r="B43" s="46" t="s">
        <v>61</v>
      </c>
      <c r="C43" s="46" t="s">
        <v>114</v>
      </c>
      <c r="H43" s="46" t="s">
        <v>64</v>
      </c>
      <c r="I43" s="46" t="s">
        <v>117</v>
      </c>
    </row>
    <row r="44" spans="2:3" ht="12.75">
      <c r="B44" s="46" t="s">
        <v>62</v>
      </c>
      <c r="C44" s="46" t="s">
        <v>115</v>
      </c>
    </row>
    <row r="45" spans="2:3" ht="12.75">
      <c r="B45" s="46" t="s">
        <v>63</v>
      </c>
      <c r="C45" s="46" t="s">
        <v>116</v>
      </c>
    </row>
    <row r="46" spans="2:3" ht="12.75">
      <c r="B46" s="46" t="s">
        <v>64</v>
      </c>
      <c r="C46" s="46" t="s">
        <v>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Hello Hello</cp:lastModifiedBy>
  <dcterms:modified xsi:type="dcterms:W3CDTF">2010-08-19T15:49:49Z</dcterms:modified>
  <cp:category/>
  <cp:version/>
  <cp:contentType/>
  <cp:contentStatus/>
</cp:coreProperties>
</file>